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k\Desktop\Mafo\Stammdaten\Standards\"/>
    </mc:Choice>
  </mc:AlternateContent>
  <xr:revisionPtr revIDLastSave="0" documentId="13_ncr:1_{A041BA94-44F6-4C9F-A45D-0B47D32CF681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Belegungseinheiten" sheetId="1" r:id="rId1"/>
  </sheets>
  <externalReferences>
    <externalReference r:id="rId2"/>
    <externalReference r:id="rId3"/>
  </externalReferences>
  <definedNames>
    <definedName name="_01">#REF!</definedName>
    <definedName name="_01_Schleswig_Holstein">#REF!</definedName>
    <definedName name="_02">#REF!</definedName>
    <definedName name="_02__Hamburg">#REF!</definedName>
    <definedName name="_03">#REF!</definedName>
    <definedName name="_03__Niedersachsen">#REF!</definedName>
    <definedName name="_04">#REF!</definedName>
    <definedName name="_04__Bremen">#REF!</definedName>
    <definedName name="_05">#REF!</definedName>
    <definedName name="_05__Nordrhein_Westfalen">#REF!</definedName>
    <definedName name="_06">#REF!</definedName>
    <definedName name="_06__Hessen">#REF!</definedName>
    <definedName name="_07">#REF!</definedName>
    <definedName name="_07__Rheinland_Pfalz">#REF!</definedName>
    <definedName name="_08">#REF!</definedName>
    <definedName name="_08__Baden_Württemberg">#REF!</definedName>
    <definedName name="_09">#REF!</definedName>
    <definedName name="_09__Bayern">#REF!</definedName>
    <definedName name="_10">#REF!</definedName>
    <definedName name="_10__Saarland">#REF!</definedName>
    <definedName name="_11">#REF!</definedName>
    <definedName name="_11__Berlin">#REF!</definedName>
    <definedName name="_12">#REF!</definedName>
    <definedName name="_12__Brandenburg">#REF!</definedName>
    <definedName name="_13">#REF!</definedName>
    <definedName name="_13__Mecklenburg_Vorpommern">#REF!</definedName>
    <definedName name="_14">#REF!</definedName>
    <definedName name="_14__Sachsen">#REF!</definedName>
    <definedName name="_15">#REF!</definedName>
    <definedName name="_15__Sachsen_Anhalt">#REF!</definedName>
    <definedName name="_16">#REF!</definedName>
    <definedName name="_16__Thüringen">#REF!</definedName>
    <definedName name="basis">#REF!</definedName>
    <definedName name="bev">#REF!</definedName>
    <definedName name="BW">#REF!</definedName>
    <definedName name="Excel_BuiltIn__FilterDatabase_1">#REF!</definedName>
    <definedName name="Excel_BuiltIn__FilterDatabase_4">#REF!</definedName>
    <definedName name="Excel_BuiltIn_Print_Area_6">#REF!</definedName>
    <definedName name="GEO">#REF!</definedName>
    <definedName name="gf">#REF!</definedName>
    <definedName name="hier">#REF!</definedName>
    <definedName name="kk">#REF!</definedName>
    <definedName name="master">#REF!</definedName>
    <definedName name="master2">#REF!</definedName>
    <definedName name="Onlineprodukt___Gemeinden_in_Deutschland">#REF!</definedName>
    <definedName name="Onlineprodukt___Gemeinden_in_Deutschland_für__0914">#REF!</definedName>
    <definedName name="plan">#REF!</definedName>
    <definedName name="PLZ">#REF!</definedName>
    <definedName name="pp">#REF!</definedName>
    <definedName name="SN">#REF!</definedName>
    <definedName name="Standorte">#REF!</definedName>
    <definedName name="ströer">#REF!</definedName>
    <definedName name="tabelle">#REF!</definedName>
    <definedName name="Tabellenkopf_0">#REF!</definedName>
    <definedName name="Tabellenkopf_00">#REF!</definedName>
    <definedName name="Tabellenkopf_1">#REF!</definedName>
    <definedName name="Vorfilter_0">#REF!</definedName>
    <definedName name="Vorfilter_00">#REF!</definedName>
    <definedName name="Vorfilter_1">#REF!</definedName>
    <definedName name="Vorspalte_0">#REF!</definedName>
    <definedName name="Vorspalte_00">#REF!</definedName>
    <definedName name="Vorspalte_1">#REF!</definedName>
    <definedName name="werbeträger">'[1]Pivot (2)'!$A$4:$M$320</definedName>
  </definedNames>
  <calcPr calcId="191029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5" i="1" l="1"/>
  <c r="AA5" i="1"/>
  <c r="Z5" i="1"/>
  <c r="Y5" i="1"/>
  <c r="X5" i="1"/>
  <c r="P5" i="1"/>
</calcChain>
</file>

<file path=xl/sharedStrings.xml><?xml version="1.0" encoding="utf-8"?>
<sst xmlns="http://schemas.openxmlformats.org/spreadsheetml/2006/main" count="50" uniqueCount="43">
  <si>
    <t>bid</t>
  </si>
  <si>
    <t>gim_id</t>
  </si>
  <si>
    <t>metadata_id</t>
  </si>
  <si>
    <t>parent_bid</t>
  </si>
  <si>
    <t>bid_publisher</t>
  </si>
  <si>
    <t>parent_bid_publisher</t>
  </si>
  <si>
    <t>bname</t>
  </si>
  <si>
    <t>publisher_id</t>
  </si>
  <si>
    <t>bid_valid_since</t>
  </si>
  <si>
    <t>bid_valid_till</t>
  </si>
  <si>
    <t>bid_status</t>
  </si>
  <si>
    <t>publication</t>
  </si>
  <si>
    <t>net_id</t>
  </si>
  <si>
    <t>geo_id</t>
  </si>
  <si>
    <t>city_size</t>
  </si>
  <si>
    <t>venue_id_bid</t>
  </si>
  <si>
    <t>object_id</t>
  </si>
  <si>
    <t>screen_type_key</t>
  </si>
  <si>
    <t>animation_enabled</t>
  </si>
  <si>
    <t>aspect_ratio</t>
  </si>
  <si>
    <t>daypart_id</t>
  </si>
  <si>
    <t>weekday_id</t>
  </si>
  <si>
    <t>spot_length</t>
  </si>
  <si>
    <t>playouts_per_hour</t>
  </si>
  <si>
    <t>price_q123</t>
  </si>
  <si>
    <t>price_q4</t>
  </si>
  <si>
    <t>cpm_q123</t>
  </si>
  <si>
    <t>cpm_q4</t>
  </si>
  <si>
    <t>pricing_table_id</t>
  </si>
  <si>
    <t>50000001</t>
  </si>
  <si>
    <t>50000002</t>
  </si>
  <si>
    <t>50000003</t>
  </si>
  <si>
    <t>50000004</t>
  </si>
  <si>
    <t/>
  </si>
  <si>
    <t>AX</t>
  </si>
  <si>
    <t>Netzwerk1</t>
  </si>
  <si>
    <t>Netzwerk2</t>
  </si>
  <si>
    <t>Netzwerk3</t>
  </si>
  <si>
    <t>Netzwerk4 Bayern</t>
  </si>
  <si>
    <t>09</t>
  </si>
  <si>
    <t>zone_id_bid</t>
  </si>
  <si>
    <t>matching_table</t>
  </si>
  <si>
    <t>AA,BB,CC,DD,EE,FF,GG,HH,II,JJ,KK,LL,MM,NN,OO,PP,QQ,RR,SS,TT,UU,VV,WW,AX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</si>
</sst>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49" fontId="2" fillId="0" borderId="0" xfId="0" applyNumberFormat="1" applyFont="1"/>
    <xf numFmtId="0" fontId="2" fillId="2" borderId="0" xfId="0" applyFont="1" applyFill="1"/>
    <xf numFmtId="1" fontId="2" fillId="0" borderId="0" xfId="0" applyNumberFormat="1" applyFont="1"/>
    <xf numFmtId="0" fontId="2" fillId="0" borderId="0" xfId="0" applyFont="1"/>
    <xf numFmtId="14" fontId="2" fillId="0" borderId="0" xfId="0" applyNumberFormat="1" applyFont="1"/>
    <xf numFmtId="44" fontId="2" fillId="0" borderId="0" xfId="1" applyFont="1"/>
    <xf numFmtId="0" fontId="3" fillId="0" borderId="0" xfId="0" applyFont="1"/>
    <xf numFmtId="49" fontId="4" fillId="0" borderId="0" xfId="0" applyNumberFormat="1" applyFont="1"/>
    <xf numFmtId="0" fontId="4" fillId="0" borderId="0" xfId="0" applyFont="1"/>
    <xf numFmtId="1" fontId="4" fillId="0" borderId="0" xfId="0" applyNumberFormat="1" applyFont="1"/>
    <xf numFmtId="14" fontId="4" fillId="0" borderId="0" xfId="0" applyNumberFormat="1" applyFont="1"/>
    <xf numFmtId="44" fontId="4" fillId="0" borderId="0" xfId="1" applyFont="1"/>
  </cellXfs>
  <cellStyles count="2">
    <cellStyle name="Standard" xfId="0" builtinId="0"/>
    <cellStyle name="Währung" xfId="1" builtinId="4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9" formatCode="dd/mm/yyyy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9" formatCode="dd/mm/yyyy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9" formatCode="dd/mm/yyyy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9" formatCode="dd/mm/yyyy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HOOORGA-ANTENNE%20BAYERN/2016/Allgemeine%20Planung/Digitale%20Werbtr&#228;ger/Planung/Planung%20klassisch/Arbeitsdateien/&#220;bersicht_digitaler%20WT%20in%20welchem%20Gebiet_Master_11.11.2015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rank\Desktop\Mafo\Standortlisten%20&amp;%20Bilder\2024%20&amp;%202023%20Studie\IDOOH%20Objekt-%20und%20Screenliste%202024-02-01%20v2.xlsb" TargetMode="External"/><Relationship Id="rId1" Type="http://schemas.openxmlformats.org/officeDocument/2006/relationships/externalLinkPath" Target="/Users/frank/Desktop/Mafo/Standortlisten%20&amp;%20Bilder/2024%20&amp;%202023%20Studie/IDOOH%20Objekt-%20und%20Screenliste%202024-02-01%20v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vot Master (2)"/>
      <sheetName val="Pivot (2)"/>
      <sheetName val="Pivot"/>
      <sheetName val="Übersicht WT"/>
      <sheetName val="Pivot Master"/>
      <sheetName val="Pivot Ströer"/>
      <sheetName val="Master Orte Übersicht"/>
      <sheetName val="Master Orte AD INTERN"/>
      <sheetName val="Übersicht pro Regierungsbezirk"/>
      <sheetName val="Übersicht Ortsgrößen"/>
      <sheetName val="Ströer"/>
    </sheetNames>
    <sheetDataSet>
      <sheetData sheetId="0"/>
      <sheetData sheetId="1">
        <row r="4">
          <cell r="A4" t="str">
            <v>GKZ mit NULL</v>
          </cell>
          <cell r="B4" t="str">
            <v>Ort lt. Ortsliste</v>
          </cell>
          <cell r="C4" t="str">
            <v>Active-TV</v>
          </cell>
          <cell r="D4" t="str">
            <v>CinemaChannel</v>
          </cell>
          <cell r="E4" t="str">
            <v>Edeka-TV</v>
          </cell>
          <cell r="F4" t="str">
            <v>Hairstyling-TV</v>
          </cell>
          <cell r="G4" t="str">
            <v>Kaufland-TV</v>
          </cell>
          <cell r="H4" t="str">
            <v>KingChannel</v>
          </cell>
          <cell r="I4" t="str">
            <v>McDonalds-TV</v>
          </cell>
          <cell r="J4" t="str">
            <v>MediaMarkt-TV</v>
          </cell>
          <cell r="K4" t="str">
            <v>REWE-TV</v>
          </cell>
          <cell r="L4" t="str">
            <v>Saturn-TV</v>
          </cell>
          <cell r="M4" t="str">
            <v>Gesamtergebnis</v>
          </cell>
        </row>
        <row r="5">
          <cell r="A5" t="str">
            <v>09161000</v>
          </cell>
          <cell r="B5" t="str">
            <v>Ingolstadt</v>
          </cell>
          <cell r="D5">
            <v>1</v>
          </cell>
          <cell r="H5">
            <v>2</v>
          </cell>
          <cell r="I5">
            <v>5</v>
          </cell>
          <cell r="J5">
            <v>1</v>
          </cell>
          <cell r="L5">
            <v>1</v>
          </cell>
          <cell r="M5">
            <v>10</v>
          </cell>
        </row>
        <row r="6">
          <cell r="A6" t="str">
            <v>09162000</v>
          </cell>
          <cell r="B6" t="str">
            <v>München</v>
          </cell>
          <cell r="C6">
            <v>6</v>
          </cell>
          <cell r="D6">
            <v>2</v>
          </cell>
          <cell r="E6">
            <v>2</v>
          </cell>
          <cell r="F6">
            <v>7</v>
          </cell>
          <cell r="G6">
            <v>1</v>
          </cell>
          <cell r="H6">
            <v>16</v>
          </cell>
          <cell r="I6">
            <v>22</v>
          </cell>
          <cell r="J6">
            <v>4</v>
          </cell>
          <cell r="L6">
            <v>5</v>
          </cell>
          <cell r="M6">
            <v>65</v>
          </cell>
        </row>
        <row r="7">
          <cell r="A7" t="str">
            <v>09163000</v>
          </cell>
          <cell r="B7" t="str">
            <v>Rosenheim</v>
          </cell>
          <cell r="D7">
            <v>1</v>
          </cell>
          <cell r="F7">
            <v>1</v>
          </cell>
          <cell r="H7">
            <v>1</v>
          </cell>
          <cell r="I7">
            <v>2</v>
          </cell>
          <cell r="J7">
            <v>1</v>
          </cell>
          <cell r="M7">
            <v>6</v>
          </cell>
        </row>
        <row r="8">
          <cell r="A8" t="str">
            <v>09171111</v>
          </cell>
          <cell r="B8" t="str">
            <v>Altötting</v>
          </cell>
          <cell r="E8">
            <v>1</v>
          </cell>
          <cell r="I8">
            <v>1</v>
          </cell>
          <cell r="M8">
            <v>2</v>
          </cell>
        </row>
        <row r="9">
          <cell r="A9" t="str">
            <v>09171112</v>
          </cell>
          <cell r="B9" t="str">
            <v>Burghausen</v>
          </cell>
          <cell r="E9">
            <v>2</v>
          </cell>
          <cell r="G9">
            <v>1</v>
          </cell>
          <cell r="I9">
            <v>1</v>
          </cell>
          <cell r="M9">
            <v>4</v>
          </cell>
        </row>
        <row r="10">
          <cell r="A10" t="str">
            <v>09171113</v>
          </cell>
          <cell r="B10" t="str">
            <v>Burgkirchen a.d.Alz</v>
          </cell>
          <cell r="E10">
            <v>1</v>
          </cell>
          <cell r="M10">
            <v>1</v>
          </cell>
        </row>
        <row r="11">
          <cell r="A11" t="str">
            <v>09171123</v>
          </cell>
          <cell r="B11" t="str">
            <v>Marktl</v>
          </cell>
          <cell r="E11">
            <v>1</v>
          </cell>
          <cell r="M11">
            <v>1</v>
          </cell>
        </row>
        <row r="12">
          <cell r="A12" t="str">
            <v>09171125</v>
          </cell>
          <cell r="B12" t="str">
            <v>Neuötting</v>
          </cell>
          <cell r="G12">
            <v>1</v>
          </cell>
          <cell r="M12">
            <v>1</v>
          </cell>
        </row>
        <row r="13">
          <cell r="A13" t="str">
            <v>09171129</v>
          </cell>
          <cell r="B13" t="str">
            <v>Reischach</v>
          </cell>
          <cell r="E13">
            <v>1</v>
          </cell>
          <cell r="M13">
            <v>1</v>
          </cell>
        </row>
        <row r="14">
          <cell r="A14" t="str">
            <v>09171133</v>
          </cell>
          <cell r="B14" t="str">
            <v>Tüßling</v>
          </cell>
          <cell r="E14">
            <v>1</v>
          </cell>
          <cell r="M14">
            <v>1</v>
          </cell>
        </row>
        <row r="15">
          <cell r="A15" t="str">
            <v>09172116</v>
          </cell>
          <cell r="B15" t="str">
            <v>Berchtesgaden</v>
          </cell>
          <cell r="H15">
            <v>1</v>
          </cell>
          <cell r="M15">
            <v>1</v>
          </cell>
        </row>
        <row r="16">
          <cell r="A16" t="str">
            <v>09172128</v>
          </cell>
          <cell r="B16" t="str">
            <v>Piding</v>
          </cell>
          <cell r="H16">
            <v>1</v>
          </cell>
          <cell r="M16">
            <v>1</v>
          </cell>
        </row>
        <row r="17">
          <cell r="A17" t="str">
            <v>09173112</v>
          </cell>
          <cell r="B17" t="str">
            <v>Bad Tölz</v>
          </cell>
          <cell r="H17">
            <v>1</v>
          </cell>
          <cell r="I17">
            <v>1</v>
          </cell>
          <cell r="M17">
            <v>2</v>
          </cell>
        </row>
        <row r="18">
          <cell r="A18" t="str">
            <v>09173126</v>
          </cell>
          <cell r="B18" t="str">
            <v>Geretsried</v>
          </cell>
          <cell r="E18">
            <v>1</v>
          </cell>
          <cell r="M18">
            <v>1</v>
          </cell>
        </row>
        <row r="19">
          <cell r="A19" t="str">
            <v>09173147</v>
          </cell>
          <cell r="B19" t="str">
            <v>Wolfratshausen</v>
          </cell>
          <cell r="I19">
            <v>2</v>
          </cell>
          <cell r="M19">
            <v>2</v>
          </cell>
        </row>
        <row r="20">
          <cell r="A20" t="str">
            <v>09174115</v>
          </cell>
          <cell r="B20" t="str">
            <v>Dachau</v>
          </cell>
          <cell r="G20">
            <v>1</v>
          </cell>
          <cell r="H20">
            <v>1</v>
          </cell>
          <cell r="I20">
            <v>1</v>
          </cell>
          <cell r="M20">
            <v>3</v>
          </cell>
        </row>
        <row r="21">
          <cell r="A21" t="str">
            <v>09174126</v>
          </cell>
          <cell r="B21" t="str">
            <v>Karlsfeld</v>
          </cell>
          <cell r="J21">
            <v>1</v>
          </cell>
          <cell r="M21">
            <v>1</v>
          </cell>
        </row>
        <row r="22">
          <cell r="A22" t="str">
            <v>09174146</v>
          </cell>
          <cell r="B22" t="str">
            <v>Sulzemoos</v>
          </cell>
          <cell r="I22">
            <v>1</v>
          </cell>
          <cell r="M22">
            <v>1</v>
          </cell>
        </row>
        <row r="23">
          <cell r="A23" t="str">
            <v>09176123</v>
          </cell>
          <cell r="B23" t="str">
            <v>Eichstätt</v>
          </cell>
          <cell r="I23">
            <v>1</v>
          </cell>
          <cell r="M23">
            <v>1</v>
          </cell>
        </row>
        <row r="24">
          <cell r="A24" t="str">
            <v>09176124</v>
          </cell>
          <cell r="B24" t="str">
            <v>Eitensheim</v>
          </cell>
          <cell r="E24">
            <v>1</v>
          </cell>
          <cell r="M24">
            <v>1</v>
          </cell>
        </row>
        <row r="25">
          <cell r="A25" t="str">
            <v>09177117</v>
          </cell>
          <cell r="B25" t="str">
            <v>Erding</v>
          </cell>
          <cell r="D25">
            <v>1</v>
          </cell>
          <cell r="H25">
            <v>1</v>
          </cell>
          <cell r="I25">
            <v>1</v>
          </cell>
          <cell r="J25">
            <v>1</v>
          </cell>
          <cell r="M25">
            <v>4</v>
          </cell>
        </row>
        <row r="26">
          <cell r="A26" t="str">
            <v>09177123</v>
          </cell>
          <cell r="B26" t="str">
            <v>Isen</v>
          </cell>
          <cell r="E26">
            <v>1</v>
          </cell>
          <cell r="M26">
            <v>1</v>
          </cell>
        </row>
        <row r="27">
          <cell r="A27" t="str">
            <v>09177137</v>
          </cell>
          <cell r="B27" t="str">
            <v>Sankt Wolfgang</v>
          </cell>
          <cell r="E27">
            <v>1</v>
          </cell>
          <cell r="M27">
            <v>1</v>
          </cell>
        </row>
        <row r="28">
          <cell r="A28" t="str">
            <v>09178113</v>
          </cell>
          <cell r="B28" t="str">
            <v>Allershausen</v>
          </cell>
          <cell r="E28">
            <v>1</v>
          </cell>
          <cell r="M28">
            <v>1</v>
          </cell>
        </row>
        <row r="29">
          <cell r="A29" t="str">
            <v>09178120</v>
          </cell>
          <cell r="B29" t="str">
            <v>Eching</v>
          </cell>
          <cell r="I29">
            <v>2</v>
          </cell>
          <cell r="M29">
            <v>2</v>
          </cell>
        </row>
        <row r="30">
          <cell r="A30" t="str">
            <v>09178124</v>
          </cell>
          <cell r="B30" t="str">
            <v>Freising</v>
          </cell>
          <cell r="H30">
            <v>1</v>
          </cell>
          <cell r="I30">
            <v>1</v>
          </cell>
          <cell r="L30">
            <v>1</v>
          </cell>
          <cell r="M30">
            <v>3</v>
          </cell>
        </row>
        <row r="31">
          <cell r="A31" t="str">
            <v>09178143</v>
          </cell>
          <cell r="B31" t="str">
            <v>Moosburg a.d.Isar</v>
          </cell>
          <cell r="E31">
            <v>1</v>
          </cell>
          <cell r="M31">
            <v>1</v>
          </cell>
        </row>
        <row r="32">
          <cell r="A32" t="str">
            <v>09178157</v>
          </cell>
          <cell r="B32" t="str">
            <v>Zolling</v>
          </cell>
          <cell r="E32">
            <v>1</v>
          </cell>
          <cell r="M32">
            <v>1</v>
          </cell>
        </row>
        <row r="33">
          <cell r="A33" t="str">
            <v>09179123</v>
          </cell>
          <cell r="B33" t="str">
            <v>Germering</v>
          </cell>
          <cell r="I33">
            <v>1</v>
          </cell>
          <cell r="M33">
            <v>1</v>
          </cell>
        </row>
        <row r="34">
          <cell r="A34" t="str">
            <v>09180117</v>
          </cell>
          <cell r="B34" t="str">
            <v>Garmisch-Partenkirchen</v>
          </cell>
          <cell r="H34">
            <v>2</v>
          </cell>
          <cell r="I34">
            <v>1</v>
          </cell>
          <cell r="M34">
            <v>3</v>
          </cell>
        </row>
        <row r="35">
          <cell r="A35" t="str">
            <v>09180124</v>
          </cell>
          <cell r="B35" t="str">
            <v>Murnau a.Staffelsee</v>
          </cell>
          <cell r="I35">
            <v>1</v>
          </cell>
          <cell r="M35">
            <v>1</v>
          </cell>
        </row>
        <row r="36">
          <cell r="A36" t="str">
            <v>09180134</v>
          </cell>
          <cell r="B36" t="str">
            <v>Uffing a.Staffelsee</v>
          </cell>
          <cell r="E36">
            <v>1</v>
          </cell>
          <cell r="M36">
            <v>1</v>
          </cell>
        </row>
        <row r="37">
          <cell r="A37" t="str">
            <v>09181130</v>
          </cell>
          <cell r="B37" t="str">
            <v>Landsberg am Lech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M37">
            <v>4</v>
          </cell>
        </row>
        <row r="38">
          <cell r="A38" t="str">
            <v>09181141</v>
          </cell>
          <cell r="B38" t="str">
            <v>Pürgen</v>
          </cell>
          <cell r="E38">
            <v>1</v>
          </cell>
          <cell r="M38">
            <v>1</v>
          </cell>
        </row>
        <row r="39">
          <cell r="A39" t="str">
            <v>09182120</v>
          </cell>
          <cell r="B39" t="str">
            <v>Holzkirchen</v>
          </cell>
          <cell r="I39">
            <v>1</v>
          </cell>
          <cell r="M39">
            <v>1</v>
          </cell>
        </row>
        <row r="40">
          <cell r="A40" t="str">
            <v>09182129</v>
          </cell>
          <cell r="B40" t="str">
            <v>Rottach-Egern</v>
          </cell>
          <cell r="E40">
            <v>1</v>
          </cell>
          <cell r="I40">
            <v>1</v>
          </cell>
          <cell r="M40">
            <v>2</v>
          </cell>
        </row>
        <row r="41">
          <cell r="A41" t="str">
            <v>09182132</v>
          </cell>
          <cell r="B41" t="str">
            <v>Tegernsee</v>
          </cell>
          <cell r="E41">
            <v>1</v>
          </cell>
          <cell r="M41">
            <v>1</v>
          </cell>
        </row>
        <row r="42">
          <cell r="A42" t="str">
            <v>09183112</v>
          </cell>
          <cell r="B42" t="str">
            <v>Ampfing</v>
          </cell>
          <cell r="E42">
            <v>1</v>
          </cell>
          <cell r="M42">
            <v>1</v>
          </cell>
        </row>
        <row r="43">
          <cell r="A43" t="str">
            <v>09183123</v>
          </cell>
          <cell r="B43" t="str">
            <v>Kirchdorf</v>
          </cell>
          <cell r="E43">
            <v>1</v>
          </cell>
          <cell r="M43">
            <v>1</v>
          </cell>
        </row>
        <row r="44">
          <cell r="A44" t="str">
            <v>09183124</v>
          </cell>
          <cell r="B44" t="str">
            <v>Kraiburg a.Inn</v>
          </cell>
          <cell r="E44">
            <v>1</v>
          </cell>
          <cell r="M44">
            <v>1</v>
          </cell>
        </row>
        <row r="45">
          <cell r="A45" t="str">
            <v>09183128</v>
          </cell>
          <cell r="B45" t="str">
            <v>Mühldorf a.Inn</v>
          </cell>
          <cell r="E45">
            <v>2</v>
          </cell>
          <cell r="H45">
            <v>1</v>
          </cell>
          <cell r="I45">
            <v>1</v>
          </cell>
          <cell r="J45">
            <v>1</v>
          </cell>
          <cell r="M45">
            <v>5</v>
          </cell>
        </row>
        <row r="46">
          <cell r="A46" t="str">
            <v>09183144</v>
          </cell>
          <cell r="B46" t="str">
            <v>Schwindegg</v>
          </cell>
          <cell r="E46">
            <v>1</v>
          </cell>
          <cell r="M46">
            <v>1</v>
          </cell>
        </row>
        <row r="47">
          <cell r="A47" t="str">
            <v>09183148</v>
          </cell>
          <cell r="B47" t="str">
            <v>Waldkraiburg</v>
          </cell>
          <cell r="E47">
            <v>1</v>
          </cell>
          <cell r="I47">
            <v>1</v>
          </cell>
          <cell r="M47">
            <v>2</v>
          </cell>
        </row>
        <row r="48">
          <cell r="A48" t="str">
            <v>09184114</v>
          </cell>
          <cell r="B48" t="str">
            <v>Brunnthal</v>
          </cell>
          <cell r="I48">
            <v>1</v>
          </cell>
          <cell r="M48">
            <v>1</v>
          </cell>
        </row>
        <row r="49">
          <cell r="A49" t="str">
            <v>09184122</v>
          </cell>
          <cell r="B49" t="str">
            <v>Grünwald</v>
          </cell>
          <cell r="I49">
            <v>1</v>
          </cell>
          <cell r="M49">
            <v>1</v>
          </cell>
        </row>
        <row r="50">
          <cell r="A50" t="str">
            <v>09184127</v>
          </cell>
          <cell r="B50" t="str">
            <v>Höhenkirchen-Siegertsbrunn</v>
          </cell>
          <cell r="E50">
            <v>1</v>
          </cell>
          <cell r="M50">
            <v>1</v>
          </cell>
        </row>
        <row r="51">
          <cell r="A51" t="str">
            <v>09184130</v>
          </cell>
          <cell r="B51" t="str">
            <v>Ismaning</v>
          </cell>
          <cell r="I51">
            <v>1</v>
          </cell>
          <cell r="M51">
            <v>1</v>
          </cell>
        </row>
        <row r="52">
          <cell r="A52" t="str">
            <v>09184135</v>
          </cell>
          <cell r="B52" t="str">
            <v>Oberschleißheim</v>
          </cell>
          <cell r="I52">
            <v>1</v>
          </cell>
          <cell r="M52">
            <v>1</v>
          </cell>
        </row>
        <row r="53">
          <cell r="A53" t="str">
            <v>09184145</v>
          </cell>
          <cell r="B53" t="str">
            <v>Taufkirchen</v>
          </cell>
          <cell r="E53">
            <v>1</v>
          </cell>
          <cell r="M53">
            <v>1</v>
          </cell>
        </row>
        <row r="54">
          <cell r="A54" t="str">
            <v>09184148</v>
          </cell>
          <cell r="B54" t="str">
            <v>Unterhaching</v>
          </cell>
          <cell r="E54">
            <v>1</v>
          </cell>
          <cell r="I54">
            <v>1</v>
          </cell>
          <cell r="M54">
            <v>2</v>
          </cell>
        </row>
        <row r="55">
          <cell r="A55" t="str">
            <v>09184149</v>
          </cell>
          <cell r="B55" t="str">
            <v>Unterschleißheim</v>
          </cell>
          <cell r="G55">
            <v>0</v>
          </cell>
          <cell r="I55">
            <v>1</v>
          </cell>
          <cell r="M55">
            <v>1</v>
          </cell>
        </row>
        <row r="56">
          <cell r="A56" t="str">
            <v>09185149</v>
          </cell>
          <cell r="B56" t="str">
            <v>Neuburg a.d.Donau</v>
          </cell>
          <cell r="I56">
            <v>1</v>
          </cell>
          <cell r="J56">
            <v>1</v>
          </cell>
          <cell r="M56">
            <v>2</v>
          </cell>
        </row>
        <row r="57">
          <cell r="A57" t="str">
            <v>09185158</v>
          </cell>
          <cell r="B57" t="str">
            <v>Schrobenhausen</v>
          </cell>
          <cell r="E57">
            <v>1</v>
          </cell>
          <cell r="I57">
            <v>1</v>
          </cell>
          <cell r="M57">
            <v>2</v>
          </cell>
        </row>
        <row r="58">
          <cell r="A58" t="str">
            <v>09186132</v>
          </cell>
          <cell r="B58" t="str">
            <v>Jetzendorf</v>
          </cell>
          <cell r="E58">
            <v>1</v>
          </cell>
          <cell r="M58">
            <v>1</v>
          </cell>
        </row>
        <row r="59">
          <cell r="A59" t="str">
            <v>09186147</v>
          </cell>
          <cell r="B59" t="str">
            <v>Reichertshofen</v>
          </cell>
          <cell r="I59">
            <v>1</v>
          </cell>
          <cell r="M59">
            <v>1</v>
          </cell>
        </row>
        <row r="60">
          <cell r="A60" t="str">
            <v>09186152</v>
          </cell>
          <cell r="B60" t="str">
            <v>Schweitenkirchen</v>
          </cell>
          <cell r="H60">
            <v>1</v>
          </cell>
          <cell r="I60">
            <v>1</v>
          </cell>
          <cell r="M60">
            <v>2</v>
          </cell>
        </row>
        <row r="61">
          <cell r="A61" t="str">
            <v>09187113</v>
          </cell>
          <cell r="B61" t="str">
            <v>Amerang</v>
          </cell>
          <cell r="E61">
            <v>1</v>
          </cell>
          <cell r="M61">
            <v>1</v>
          </cell>
        </row>
        <row r="62">
          <cell r="A62" t="str">
            <v>09187118</v>
          </cell>
          <cell r="B62" t="str">
            <v>Bernau a.Chiemsee</v>
          </cell>
          <cell r="H62">
            <v>1</v>
          </cell>
          <cell r="M62">
            <v>1</v>
          </cell>
        </row>
        <row r="63">
          <cell r="A63" t="str">
            <v>09187128</v>
          </cell>
          <cell r="B63" t="str">
            <v>Bad Endorf</v>
          </cell>
          <cell r="E63">
            <v>1</v>
          </cell>
          <cell r="M63">
            <v>1</v>
          </cell>
        </row>
        <row r="64">
          <cell r="A64" t="str">
            <v>09187137</v>
          </cell>
          <cell r="B64" t="str">
            <v>Großkarolinenfeld</v>
          </cell>
          <cell r="E64">
            <v>1</v>
          </cell>
          <cell r="M64">
            <v>1</v>
          </cell>
        </row>
        <row r="65">
          <cell r="A65" t="str">
            <v>09187139</v>
          </cell>
          <cell r="B65" t="str">
            <v>Halfing</v>
          </cell>
          <cell r="E65">
            <v>1</v>
          </cell>
          <cell r="M65">
            <v>1</v>
          </cell>
        </row>
        <row r="66">
          <cell r="A66" t="str">
            <v>09187150</v>
          </cell>
          <cell r="B66" t="str">
            <v>Kolbermoor</v>
          </cell>
          <cell r="E66">
            <v>1</v>
          </cell>
          <cell r="M66">
            <v>1</v>
          </cell>
        </row>
        <row r="67">
          <cell r="A67" t="str">
            <v>09187162</v>
          </cell>
          <cell r="B67" t="str">
            <v>Prien a.Chiemsee</v>
          </cell>
          <cell r="I67">
            <v>1</v>
          </cell>
          <cell r="M67">
            <v>1</v>
          </cell>
        </row>
        <row r="68">
          <cell r="A68" t="str">
            <v>09187182</v>
          </cell>
          <cell r="B68" t="str">
            <v>Wasserburg a.Inn</v>
          </cell>
          <cell r="I68">
            <v>1</v>
          </cell>
          <cell r="M68">
            <v>1</v>
          </cell>
        </row>
        <row r="69">
          <cell r="A69" t="str">
            <v>09188139</v>
          </cell>
          <cell r="B69" t="str">
            <v>Starnberg</v>
          </cell>
          <cell r="E69">
            <v>1</v>
          </cell>
          <cell r="M69">
            <v>1</v>
          </cell>
        </row>
        <row r="70">
          <cell r="A70" t="str">
            <v>09189111</v>
          </cell>
          <cell r="B70" t="str">
            <v>Altenmarkt a.d.Alz</v>
          </cell>
          <cell r="E70">
            <v>1</v>
          </cell>
          <cell r="M70">
            <v>1</v>
          </cell>
        </row>
        <row r="71">
          <cell r="A71" t="str">
            <v>09189118</v>
          </cell>
          <cell r="B71" t="str">
            <v>Fridolfing</v>
          </cell>
          <cell r="E71">
            <v>1</v>
          </cell>
          <cell r="M71">
            <v>1</v>
          </cell>
        </row>
        <row r="72">
          <cell r="A72" t="str">
            <v>09189120</v>
          </cell>
          <cell r="B72" t="str">
            <v>Grassau</v>
          </cell>
          <cell r="E72">
            <v>1</v>
          </cell>
          <cell r="M72">
            <v>1</v>
          </cell>
        </row>
        <row r="73">
          <cell r="A73" t="str">
            <v>09189129</v>
          </cell>
          <cell r="B73" t="str">
            <v>Marquartstein</v>
          </cell>
          <cell r="E73">
            <v>1</v>
          </cell>
          <cell r="M73">
            <v>1</v>
          </cell>
        </row>
        <row r="74">
          <cell r="A74" t="str">
            <v>09189133</v>
          </cell>
          <cell r="B74" t="str">
            <v>Obing</v>
          </cell>
          <cell r="E74">
            <v>1</v>
          </cell>
          <cell r="M74">
            <v>1</v>
          </cell>
        </row>
        <row r="75">
          <cell r="A75" t="str">
            <v>09189140</v>
          </cell>
          <cell r="B75" t="str">
            <v>Ruhpolding</v>
          </cell>
          <cell r="E75">
            <v>1</v>
          </cell>
          <cell r="M75">
            <v>1</v>
          </cell>
        </row>
        <row r="76">
          <cell r="A76" t="str">
            <v>09189142</v>
          </cell>
          <cell r="B76" t="str">
            <v>Schnaitsee</v>
          </cell>
          <cell r="E76">
            <v>1</v>
          </cell>
          <cell r="M76">
            <v>1</v>
          </cell>
        </row>
        <row r="77">
          <cell r="A77" t="str">
            <v>09189154</v>
          </cell>
          <cell r="B77" t="str">
            <v>Traunreut</v>
          </cell>
          <cell r="J77">
            <v>1</v>
          </cell>
          <cell r="M77">
            <v>1</v>
          </cell>
        </row>
        <row r="78">
          <cell r="A78" t="str">
            <v>09189155</v>
          </cell>
          <cell r="B78" t="str">
            <v>Traunstein</v>
          </cell>
          <cell r="J78">
            <v>1</v>
          </cell>
          <cell r="M78">
            <v>1</v>
          </cell>
        </row>
        <row r="79">
          <cell r="A79" t="str">
            <v>09189157</v>
          </cell>
          <cell r="B79" t="str">
            <v>Trostberg</v>
          </cell>
          <cell r="E79">
            <v>1</v>
          </cell>
          <cell r="M79">
            <v>1</v>
          </cell>
        </row>
        <row r="80">
          <cell r="A80" t="str">
            <v>09190132</v>
          </cell>
          <cell r="B80" t="str">
            <v>Iffeldorf</v>
          </cell>
          <cell r="E80">
            <v>1</v>
          </cell>
          <cell r="M80">
            <v>1</v>
          </cell>
        </row>
        <row r="81">
          <cell r="A81" t="str">
            <v>09190141</v>
          </cell>
          <cell r="B81" t="str">
            <v>Penzberg</v>
          </cell>
          <cell r="I81">
            <v>1</v>
          </cell>
          <cell r="M81">
            <v>1</v>
          </cell>
        </row>
        <row r="82">
          <cell r="A82" t="str">
            <v>09190148</v>
          </cell>
          <cell r="B82" t="str">
            <v>Schongau</v>
          </cell>
          <cell r="I82">
            <v>1</v>
          </cell>
          <cell r="M82">
            <v>1</v>
          </cell>
        </row>
        <row r="83">
          <cell r="A83" t="str">
            <v>09190157</v>
          </cell>
          <cell r="B83" t="str">
            <v>Weilheim i.OB</v>
          </cell>
          <cell r="I83">
            <v>1</v>
          </cell>
          <cell r="J83">
            <v>1</v>
          </cell>
          <cell r="M83">
            <v>2</v>
          </cell>
        </row>
        <row r="84">
          <cell r="A84" t="str">
            <v>09261000</v>
          </cell>
          <cell r="B84" t="str">
            <v>Landshut</v>
          </cell>
          <cell r="C84">
            <v>1</v>
          </cell>
          <cell r="D84">
            <v>1</v>
          </cell>
          <cell r="E84">
            <v>2</v>
          </cell>
          <cell r="J84">
            <v>1</v>
          </cell>
          <cell r="L84">
            <v>1</v>
          </cell>
          <cell r="M84">
            <v>6</v>
          </cell>
        </row>
        <row r="85">
          <cell r="A85" t="str">
            <v>09262000</v>
          </cell>
          <cell r="B85" t="str">
            <v>Passau</v>
          </cell>
          <cell r="D85">
            <v>1</v>
          </cell>
          <cell r="H85">
            <v>1</v>
          </cell>
          <cell r="I85">
            <v>1</v>
          </cell>
          <cell r="J85">
            <v>1</v>
          </cell>
          <cell r="L85">
            <v>1</v>
          </cell>
          <cell r="M85">
            <v>5</v>
          </cell>
        </row>
        <row r="86">
          <cell r="A86" t="str">
            <v>09263000</v>
          </cell>
          <cell r="B86" t="str">
            <v>Straubing</v>
          </cell>
          <cell r="H86">
            <v>1</v>
          </cell>
          <cell r="I86">
            <v>1</v>
          </cell>
          <cell r="J86">
            <v>1</v>
          </cell>
          <cell r="M86">
            <v>3</v>
          </cell>
        </row>
        <row r="87">
          <cell r="A87" t="str">
            <v>09271113</v>
          </cell>
          <cell r="B87" t="str">
            <v>Auerbach</v>
          </cell>
          <cell r="E87">
            <v>1</v>
          </cell>
          <cell r="M87">
            <v>1</v>
          </cell>
        </row>
        <row r="88">
          <cell r="A88" t="str">
            <v>09271119</v>
          </cell>
          <cell r="B88" t="str">
            <v>Deggendorf</v>
          </cell>
          <cell r="E88">
            <v>1</v>
          </cell>
          <cell r="H88">
            <v>1</v>
          </cell>
          <cell r="I88">
            <v>1</v>
          </cell>
          <cell r="J88">
            <v>1</v>
          </cell>
          <cell r="M88">
            <v>4</v>
          </cell>
        </row>
        <row r="89">
          <cell r="A89" t="str">
            <v>09271141</v>
          </cell>
          <cell r="B89" t="str">
            <v>Osterhofen</v>
          </cell>
          <cell r="E89">
            <v>1</v>
          </cell>
          <cell r="M89">
            <v>1</v>
          </cell>
        </row>
        <row r="90">
          <cell r="A90" t="str">
            <v>09271146</v>
          </cell>
          <cell r="B90" t="str">
            <v>Plattling</v>
          </cell>
          <cell r="I90">
            <v>1</v>
          </cell>
          <cell r="M90">
            <v>1</v>
          </cell>
        </row>
        <row r="91">
          <cell r="A91" t="str">
            <v>09272118</v>
          </cell>
          <cell r="B91" t="str">
            <v>Freyung</v>
          </cell>
          <cell r="D91">
            <v>1</v>
          </cell>
          <cell r="I91">
            <v>1</v>
          </cell>
          <cell r="M91">
            <v>2</v>
          </cell>
        </row>
        <row r="92">
          <cell r="A92" t="str">
            <v>09273111</v>
          </cell>
          <cell r="B92" t="str">
            <v>Abensberg</v>
          </cell>
          <cell r="I92">
            <v>1</v>
          </cell>
          <cell r="M92">
            <v>1</v>
          </cell>
        </row>
        <row r="93">
          <cell r="A93" t="str">
            <v>09273137</v>
          </cell>
          <cell r="B93" t="str">
            <v>Kelheim</v>
          </cell>
          <cell r="I93">
            <v>1</v>
          </cell>
          <cell r="M93">
            <v>1</v>
          </cell>
        </row>
        <row r="94">
          <cell r="A94" t="str">
            <v>09273147</v>
          </cell>
          <cell r="B94" t="str">
            <v>Mainburg</v>
          </cell>
          <cell r="C94">
            <v>1</v>
          </cell>
          <cell r="M94">
            <v>1</v>
          </cell>
        </row>
        <row r="95">
          <cell r="A95" t="str">
            <v>09274113</v>
          </cell>
          <cell r="B95" t="str">
            <v>Altdorf</v>
          </cell>
          <cell r="E95">
            <v>1</v>
          </cell>
          <cell r="I95">
            <v>1</v>
          </cell>
          <cell r="M95">
            <v>2</v>
          </cell>
        </row>
        <row r="96">
          <cell r="A96" t="str">
            <v>09274126</v>
          </cell>
          <cell r="B96" t="str">
            <v>Ergolding</v>
          </cell>
          <cell r="H96">
            <v>1</v>
          </cell>
          <cell r="M96">
            <v>1</v>
          </cell>
        </row>
        <row r="97">
          <cell r="A97" t="str">
            <v>09274184</v>
          </cell>
          <cell r="B97" t="str">
            <v>Vilsbiburg</v>
          </cell>
          <cell r="D97">
            <v>1</v>
          </cell>
          <cell r="E97">
            <v>1</v>
          </cell>
          <cell r="M97">
            <v>2</v>
          </cell>
        </row>
        <row r="98">
          <cell r="A98" t="str">
            <v>09274191</v>
          </cell>
          <cell r="B98" t="str">
            <v>Wörth a.d.Isar</v>
          </cell>
          <cell r="I98">
            <v>1</v>
          </cell>
          <cell r="M98">
            <v>1</v>
          </cell>
        </row>
        <row r="99">
          <cell r="A99" t="str">
            <v>09275114</v>
          </cell>
          <cell r="B99" t="str">
            <v>Aldersbach</v>
          </cell>
          <cell r="E99">
            <v>1</v>
          </cell>
          <cell r="M99">
            <v>1</v>
          </cell>
        </row>
        <row r="100">
          <cell r="A100" t="str">
            <v>09275127</v>
          </cell>
          <cell r="B100" t="str">
            <v>Hofkirchen</v>
          </cell>
          <cell r="E100">
            <v>1</v>
          </cell>
          <cell r="M100">
            <v>1</v>
          </cell>
        </row>
        <row r="101">
          <cell r="A101" t="str">
            <v>09275141</v>
          </cell>
          <cell r="B101" t="str">
            <v>Pocking</v>
          </cell>
          <cell r="I101">
            <v>1</v>
          </cell>
          <cell r="M101">
            <v>1</v>
          </cell>
        </row>
        <row r="102">
          <cell r="A102" t="str">
            <v>09276126</v>
          </cell>
          <cell r="B102" t="str">
            <v>Kirchberg i.Wald</v>
          </cell>
          <cell r="E102">
            <v>1</v>
          </cell>
          <cell r="M102">
            <v>1</v>
          </cell>
        </row>
        <row r="103">
          <cell r="A103" t="str">
            <v>09277116</v>
          </cell>
          <cell r="B103" t="str">
            <v>Eggenfelden</v>
          </cell>
          <cell r="G103">
            <v>1</v>
          </cell>
          <cell r="I103">
            <v>1</v>
          </cell>
          <cell r="M103">
            <v>2</v>
          </cell>
        </row>
        <row r="104">
          <cell r="A104" t="str">
            <v>09277121</v>
          </cell>
          <cell r="B104" t="str">
            <v>Gangkofen</v>
          </cell>
          <cell r="E104">
            <v>1</v>
          </cell>
          <cell r="M104">
            <v>1</v>
          </cell>
        </row>
        <row r="105">
          <cell r="A105" t="str">
            <v>09277138</v>
          </cell>
          <cell r="B105" t="str">
            <v>Pfarrkirchen</v>
          </cell>
          <cell r="I105">
            <v>1</v>
          </cell>
          <cell r="M105">
            <v>1</v>
          </cell>
        </row>
        <row r="106">
          <cell r="A106" t="str">
            <v>09278118</v>
          </cell>
          <cell r="B106" t="str">
            <v>Bogen</v>
          </cell>
          <cell r="E106">
            <v>1</v>
          </cell>
          <cell r="M106">
            <v>1</v>
          </cell>
        </row>
        <row r="107">
          <cell r="A107" t="str">
            <v>09278141</v>
          </cell>
          <cell r="B107" t="str">
            <v>Kirchroth</v>
          </cell>
          <cell r="E107">
            <v>1</v>
          </cell>
          <cell r="M107">
            <v>1</v>
          </cell>
        </row>
        <row r="108">
          <cell r="A108" t="str">
            <v>09278143</v>
          </cell>
          <cell r="B108" t="str">
            <v>Konzell</v>
          </cell>
          <cell r="E108">
            <v>1</v>
          </cell>
          <cell r="M108">
            <v>1</v>
          </cell>
        </row>
        <row r="109">
          <cell r="A109" t="str">
            <v>09279112</v>
          </cell>
          <cell r="B109" t="str">
            <v>Dingolfing</v>
          </cell>
          <cell r="H109">
            <v>1</v>
          </cell>
          <cell r="M109">
            <v>1</v>
          </cell>
        </row>
        <row r="110">
          <cell r="A110" t="str">
            <v>09279122</v>
          </cell>
          <cell r="B110" t="str">
            <v>Landau a.d.Isar</v>
          </cell>
          <cell r="I110">
            <v>1</v>
          </cell>
          <cell r="M110">
            <v>1</v>
          </cell>
        </row>
        <row r="111">
          <cell r="A111" t="str">
            <v>09279135</v>
          </cell>
          <cell r="B111" t="str">
            <v>Simbach</v>
          </cell>
          <cell r="E111">
            <v>1</v>
          </cell>
          <cell r="M111">
            <v>1</v>
          </cell>
        </row>
        <row r="112">
          <cell r="A112" t="str">
            <v>09361000</v>
          </cell>
          <cell r="B112" t="str">
            <v>Amberg</v>
          </cell>
          <cell r="E112">
            <v>2</v>
          </cell>
          <cell r="H112">
            <v>1</v>
          </cell>
          <cell r="I112">
            <v>1</v>
          </cell>
          <cell r="J112">
            <v>1</v>
          </cell>
          <cell r="M112">
            <v>5</v>
          </cell>
        </row>
        <row r="113">
          <cell r="A113" t="str">
            <v>09362000</v>
          </cell>
          <cell r="B113" t="str">
            <v>Regensburg</v>
          </cell>
          <cell r="C113">
            <v>2</v>
          </cell>
          <cell r="E113">
            <v>2</v>
          </cell>
          <cell r="G113">
            <v>2</v>
          </cell>
          <cell r="H113">
            <v>2</v>
          </cell>
          <cell r="J113">
            <v>1</v>
          </cell>
          <cell r="L113">
            <v>1</v>
          </cell>
          <cell r="M113">
            <v>10</v>
          </cell>
        </row>
        <row r="114">
          <cell r="A114" t="str">
            <v>09363000</v>
          </cell>
          <cell r="B114" t="str">
            <v>Weiden i.d.OPf.</v>
          </cell>
          <cell r="C114">
            <v>1</v>
          </cell>
          <cell r="E114">
            <v>2</v>
          </cell>
          <cell r="H114">
            <v>1</v>
          </cell>
          <cell r="I114">
            <v>1</v>
          </cell>
          <cell r="J114">
            <v>1</v>
          </cell>
          <cell r="M114">
            <v>6</v>
          </cell>
        </row>
        <row r="115">
          <cell r="A115" t="str">
            <v>09371154</v>
          </cell>
          <cell r="B115" t="str">
            <v>Ursensollen</v>
          </cell>
          <cell r="E115">
            <v>1</v>
          </cell>
          <cell r="M115">
            <v>1</v>
          </cell>
        </row>
        <row r="116">
          <cell r="A116" t="str">
            <v>09371156</v>
          </cell>
          <cell r="B116" t="str">
            <v>Vilseck</v>
          </cell>
          <cell r="E116">
            <v>1</v>
          </cell>
          <cell r="M116">
            <v>1</v>
          </cell>
        </row>
        <row r="117">
          <cell r="A117" t="str">
            <v>09372116</v>
          </cell>
          <cell r="B117" t="str">
            <v>Cham</v>
          </cell>
          <cell r="H117">
            <v>1</v>
          </cell>
          <cell r="M117">
            <v>1</v>
          </cell>
        </row>
        <row r="118">
          <cell r="A118" t="str">
            <v>09372124</v>
          </cell>
          <cell r="B118" t="str">
            <v>Eschlkam</v>
          </cell>
          <cell r="E118">
            <v>1</v>
          </cell>
          <cell r="M118">
            <v>1</v>
          </cell>
        </row>
        <row r="119">
          <cell r="A119" t="str">
            <v>09372154</v>
          </cell>
          <cell r="B119" t="str">
            <v>Rötz</v>
          </cell>
          <cell r="E119">
            <v>1</v>
          </cell>
          <cell r="M119">
            <v>1</v>
          </cell>
        </row>
        <row r="120">
          <cell r="A120" t="str">
            <v>09373113</v>
          </cell>
          <cell r="B120" t="str">
            <v>Berg b.Neumarkt i.d.OPf.</v>
          </cell>
          <cell r="H120">
            <v>1</v>
          </cell>
          <cell r="M120">
            <v>1</v>
          </cell>
        </row>
        <row r="121">
          <cell r="A121" t="str">
            <v>09373126</v>
          </cell>
          <cell r="B121" t="str">
            <v>Freystadt</v>
          </cell>
          <cell r="E121">
            <v>1</v>
          </cell>
          <cell r="M121">
            <v>1</v>
          </cell>
        </row>
        <row r="122">
          <cell r="A122" t="str">
            <v>09373146</v>
          </cell>
          <cell r="B122" t="str">
            <v>Mühlhausen</v>
          </cell>
          <cell r="E122">
            <v>1</v>
          </cell>
          <cell r="M122">
            <v>1</v>
          </cell>
        </row>
        <row r="123">
          <cell r="A123" t="str">
            <v>09373147</v>
          </cell>
          <cell r="B123" t="str">
            <v>Neumarkt i.d.OPf.</v>
          </cell>
          <cell r="H123">
            <v>1</v>
          </cell>
          <cell r="I123">
            <v>1</v>
          </cell>
          <cell r="M123">
            <v>2</v>
          </cell>
        </row>
        <row r="124">
          <cell r="A124" t="str">
            <v>09374117</v>
          </cell>
          <cell r="B124" t="str">
            <v>Eschenbach i.d.OPf.</v>
          </cell>
          <cell r="E124">
            <v>1</v>
          </cell>
          <cell r="M124">
            <v>1</v>
          </cell>
        </row>
        <row r="125">
          <cell r="A125" t="str">
            <v>09374124</v>
          </cell>
          <cell r="B125" t="str">
            <v>Grafenwöhr</v>
          </cell>
          <cell r="E125">
            <v>1</v>
          </cell>
          <cell r="I125">
            <v>1</v>
          </cell>
          <cell r="M125">
            <v>2</v>
          </cell>
        </row>
        <row r="126">
          <cell r="A126" t="str">
            <v>09374139</v>
          </cell>
          <cell r="B126" t="str">
            <v>Neustadt a.d.Waldnaab</v>
          </cell>
          <cell r="E126">
            <v>1</v>
          </cell>
          <cell r="M126">
            <v>1</v>
          </cell>
        </row>
        <row r="127">
          <cell r="A127" t="str">
            <v>09374156</v>
          </cell>
          <cell r="B127" t="str">
            <v>Schwarzenbach</v>
          </cell>
          <cell r="E127">
            <v>1</v>
          </cell>
          <cell r="M127">
            <v>1</v>
          </cell>
        </row>
        <row r="128">
          <cell r="A128" t="str">
            <v>09374162</v>
          </cell>
          <cell r="B128" t="str">
            <v>Vohenstrauß</v>
          </cell>
          <cell r="E128">
            <v>1</v>
          </cell>
          <cell r="M128">
            <v>1</v>
          </cell>
        </row>
        <row r="129">
          <cell r="A129" t="str">
            <v>09374166</v>
          </cell>
          <cell r="B129" t="str">
            <v>Weiherhammer</v>
          </cell>
          <cell r="E129">
            <v>1</v>
          </cell>
          <cell r="M129">
            <v>1</v>
          </cell>
        </row>
        <row r="130">
          <cell r="A130" t="str">
            <v>09374168</v>
          </cell>
          <cell r="B130" t="str">
            <v>Windischeschenbach</v>
          </cell>
          <cell r="E130">
            <v>1</v>
          </cell>
          <cell r="M130">
            <v>1</v>
          </cell>
        </row>
        <row r="131">
          <cell r="A131" t="str">
            <v>09375117</v>
          </cell>
          <cell r="B131" t="str">
            <v>Barbing</v>
          </cell>
          <cell r="E131">
            <v>1</v>
          </cell>
          <cell r="M131">
            <v>1</v>
          </cell>
        </row>
        <row r="132">
          <cell r="A132" t="str">
            <v>09375174</v>
          </cell>
          <cell r="B132" t="str">
            <v>Neutraubling</v>
          </cell>
          <cell r="H132">
            <v>1</v>
          </cell>
          <cell r="J132">
            <v>1</v>
          </cell>
          <cell r="M132">
            <v>2</v>
          </cell>
        </row>
        <row r="133">
          <cell r="A133" t="str">
            <v>09375180</v>
          </cell>
          <cell r="B133" t="str">
            <v>Pentling</v>
          </cell>
          <cell r="I133">
            <v>1</v>
          </cell>
          <cell r="M133">
            <v>1</v>
          </cell>
        </row>
        <row r="134">
          <cell r="A134" t="str">
            <v>09375190</v>
          </cell>
          <cell r="B134" t="str">
            <v>Regenstauf</v>
          </cell>
          <cell r="I134">
            <v>1</v>
          </cell>
          <cell r="M134">
            <v>1</v>
          </cell>
        </row>
        <row r="135">
          <cell r="A135" t="str">
            <v>09375199</v>
          </cell>
          <cell r="B135" t="str">
            <v>Sinzing</v>
          </cell>
          <cell r="E135">
            <v>1</v>
          </cell>
          <cell r="M135">
            <v>1</v>
          </cell>
        </row>
        <row r="136">
          <cell r="A136" t="str">
            <v>09376119</v>
          </cell>
          <cell r="B136" t="str">
            <v>Burglengenfeld</v>
          </cell>
          <cell r="D136">
            <v>1</v>
          </cell>
          <cell r="E136">
            <v>1</v>
          </cell>
          <cell r="I136">
            <v>1</v>
          </cell>
          <cell r="M136">
            <v>3</v>
          </cell>
        </row>
        <row r="137">
          <cell r="A137" t="str">
            <v>09376150</v>
          </cell>
          <cell r="B137" t="str">
            <v>Wernberg-Köblitz</v>
          </cell>
          <cell r="E137">
            <v>1</v>
          </cell>
          <cell r="I137">
            <v>1</v>
          </cell>
          <cell r="M137">
            <v>2</v>
          </cell>
        </row>
        <row r="138">
          <cell r="A138" t="str">
            <v>09376151</v>
          </cell>
          <cell r="B138" t="str">
            <v>Oberviechtach</v>
          </cell>
          <cell r="E138">
            <v>1</v>
          </cell>
          <cell r="M138">
            <v>1</v>
          </cell>
        </row>
        <row r="139">
          <cell r="A139" t="str">
            <v>09376161</v>
          </cell>
          <cell r="B139" t="str">
            <v>Schwandorf</v>
          </cell>
          <cell r="I139">
            <v>2</v>
          </cell>
          <cell r="M139">
            <v>2</v>
          </cell>
        </row>
        <row r="140">
          <cell r="A140" t="str">
            <v>09376163</v>
          </cell>
          <cell r="B140" t="str">
            <v>Schwarzenfeld</v>
          </cell>
          <cell r="E140">
            <v>1</v>
          </cell>
          <cell r="M140">
            <v>1</v>
          </cell>
        </row>
        <row r="141">
          <cell r="A141" t="str">
            <v>09376170</v>
          </cell>
          <cell r="B141" t="str">
            <v>Teublitz</v>
          </cell>
          <cell r="E141">
            <v>1</v>
          </cell>
          <cell r="M141">
            <v>1</v>
          </cell>
        </row>
        <row r="142">
          <cell r="A142" t="str">
            <v>09377116</v>
          </cell>
          <cell r="B142" t="str">
            <v>Erbendorf</v>
          </cell>
          <cell r="E142">
            <v>1</v>
          </cell>
          <cell r="M142">
            <v>1</v>
          </cell>
        </row>
        <row r="143">
          <cell r="A143" t="str">
            <v>09377141</v>
          </cell>
          <cell r="B143" t="str">
            <v>Mitterteich</v>
          </cell>
          <cell r="E143">
            <v>1</v>
          </cell>
          <cell r="M143">
            <v>1</v>
          </cell>
        </row>
        <row r="144">
          <cell r="A144" t="str">
            <v>09377154</v>
          </cell>
          <cell r="B144" t="str">
            <v>Tirschenreuth</v>
          </cell>
          <cell r="E144">
            <v>1</v>
          </cell>
          <cell r="M144">
            <v>1</v>
          </cell>
        </row>
        <row r="145">
          <cell r="A145" t="str">
            <v>09377157</v>
          </cell>
          <cell r="B145" t="str">
            <v>Waldershof</v>
          </cell>
          <cell r="E145">
            <v>1</v>
          </cell>
          <cell r="M145">
            <v>1</v>
          </cell>
        </row>
        <row r="146">
          <cell r="A146" t="str">
            <v>09377158</v>
          </cell>
          <cell r="B146" t="str">
            <v>Waldsassen</v>
          </cell>
          <cell r="E146">
            <v>1</v>
          </cell>
          <cell r="M146">
            <v>1</v>
          </cell>
        </row>
        <row r="147">
          <cell r="A147" t="str">
            <v>09461000</v>
          </cell>
          <cell r="B147" t="str">
            <v>Bamberg</v>
          </cell>
          <cell r="D147">
            <v>1</v>
          </cell>
          <cell r="H147">
            <v>1</v>
          </cell>
          <cell r="I147">
            <v>2</v>
          </cell>
          <cell r="M147">
            <v>4</v>
          </cell>
        </row>
        <row r="148">
          <cell r="A148" t="str">
            <v>09462000</v>
          </cell>
          <cell r="B148" t="str">
            <v>Bayreuth</v>
          </cell>
          <cell r="C148">
            <v>1</v>
          </cell>
          <cell r="D148">
            <v>1</v>
          </cell>
          <cell r="E148">
            <v>2</v>
          </cell>
          <cell r="H148">
            <v>2</v>
          </cell>
          <cell r="I148">
            <v>2</v>
          </cell>
          <cell r="J148">
            <v>1</v>
          </cell>
          <cell r="M148">
            <v>9</v>
          </cell>
        </row>
        <row r="149">
          <cell r="A149" t="str">
            <v>09463000</v>
          </cell>
          <cell r="B149" t="str">
            <v>Coburg</v>
          </cell>
          <cell r="E149">
            <v>1</v>
          </cell>
          <cell r="H149">
            <v>1</v>
          </cell>
          <cell r="I149">
            <v>1</v>
          </cell>
          <cell r="M149">
            <v>3</v>
          </cell>
        </row>
        <row r="150">
          <cell r="A150" t="str">
            <v>09464000</v>
          </cell>
          <cell r="B150" t="str">
            <v>Hof</v>
          </cell>
          <cell r="C150">
            <v>1</v>
          </cell>
          <cell r="E150">
            <v>2</v>
          </cell>
          <cell r="H150">
            <v>1</v>
          </cell>
          <cell r="I150">
            <v>1</v>
          </cell>
          <cell r="J150">
            <v>1</v>
          </cell>
          <cell r="M150">
            <v>6</v>
          </cell>
        </row>
        <row r="151">
          <cell r="A151" t="str">
            <v>09471119</v>
          </cell>
          <cell r="B151" t="str">
            <v>Breitengüßbach</v>
          </cell>
          <cell r="E151">
            <v>1</v>
          </cell>
          <cell r="H151">
            <v>1</v>
          </cell>
          <cell r="M151">
            <v>2</v>
          </cell>
        </row>
        <row r="152">
          <cell r="A152" t="str">
            <v>09471140</v>
          </cell>
          <cell r="B152" t="str">
            <v>Hallstadt</v>
          </cell>
          <cell r="I152">
            <v>1</v>
          </cell>
          <cell r="J152">
            <v>1</v>
          </cell>
          <cell r="M152">
            <v>2</v>
          </cell>
        </row>
        <row r="153">
          <cell r="A153" t="str">
            <v>09471145</v>
          </cell>
          <cell r="B153" t="str">
            <v>Hirschaid</v>
          </cell>
          <cell r="I153">
            <v>1</v>
          </cell>
          <cell r="M153">
            <v>1</v>
          </cell>
        </row>
        <row r="154">
          <cell r="A154" t="str">
            <v>09471159</v>
          </cell>
          <cell r="B154" t="str">
            <v>Memmelsdorf</v>
          </cell>
          <cell r="E154">
            <v>1</v>
          </cell>
          <cell r="M154">
            <v>1</v>
          </cell>
        </row>
        <row r="155">
          <cell r="A155" t="str">
            <v>09471214</v>
          </cell>
          <cell r="B155" t="str">
            <v>Zapfendorf</v>
          </cell>
          <cell r="E155">
            <v>1</v>
          </cell>
          <cell r="M155">
            <v>1</v>
          </cell>
        </row>
        <row r="156">
          <cell r="A156" t="str">
            <v>09471220</v>
          </cell>
          <cell r="B156" t="str">
            <v>Schlüsselfeld</v>
          </cell>
          <cell r="E156">
            <v>1</v>
          </cell>
          <cell r="H156">
            <v>1</v>
          </cell>
          <cell r="M156">
            <v>2</v>
          </cell>
        </row>
        <row r="157">
          <cell r="A157" t="str">
            <v>09472119</v>
          </cell>
          <cell r="B157" t="str">
            <v>Bindlach</v>
          </cell>
          <cell r="E157">
            <v>1</v>
          </cell>
          <cell r="M157">
            <v>1</v>
          </cell>
        </row>
        <row r="158">
          <cell r="A158" t="str">
            <v>09472127</v>
          </cell>
          <cell r="B158" t="str">
            <v>Creußen</v>
          </cell>
          <cell r="E158">
            <v>1</v>
          </cell>
          <cell r="M158">
            <v>1</v>
          </cell>
        </row>
        <row r="159">
          <cell r="A159" t="str">
            <v>09472138</v>
          </cell>
          <cell r="B159" t="str">
            <v>Fichtelberg</v>
          </cell>
          <cell r="E159">
            <v>1</v>
          </cell>
          <cell r="M159">
            <v>1</v>
          </cell>
        </row>
        <row r="160">
          <cell r="A160" t="str">
            <v>09472154</v>
          </cell>
          <cell r="B160" t="str">
            <v>Hollfeld</v>
          </cell>
          <cell r="E160">
            <v>1</v>
          </cell>
          <cell r="M160">
            <v>1</v>
          </cell>
        </row>
        <row r="161">
          <cell r="A161" t="str">
            <v>09472177</v>
          </cell>
          <cell r="B161" t="str">
            <v>Plech</v>
          </cell>
          <cell r="I161">
            <v>1</v>
          </cell>
          <cell r="M161">
            <v>1</v>
          </cell>
        </row>
        <row r="162">
          <cell r="A162" t="str">
            <v>09472199</v>
          </cell>
          <cell r="B162" t="str">
            <v>Weidenberg</v>
          </cell>
          <cell r="E162">
            <v>1</v>
          </cell>
          <cell r="M162">
            <v>1</v>
          </cell>
        </row>
        <row r="163">
          <cell r="A163" t="str">
            <v>09473151</v>
          </cell>
          <cell r="B163" t="str">
            <v>Neustadt b.Coburg</v>
          </cell>
          <cell r="E163">
            <v>1</v>
          </cell>
          <cell r="I163">
            <v>1</v>
          </cell>
          <cell r="M163">
            <v>2</v>
          </cell>
        </row>
        <row r="164">
          <cell r="A164" t="str">
            <v>09473158</v>
          </cell>
          <cell r="B164" t="str">
            <v>Bad Rodach</v>
          </cell>
          <cell r="E164">
            <v>1</v>
          </cell>
          <cell r="M164">
            <v>1</v>
          </cell>
        </row>
        <row r="165">
          <cell r="A165" t="str">
            <v>09473159</v>
          </cell>
          <cell r="B165" t="str">
            <v>Rödental</v>
          </cell>
          <cell r="J165">
            <v>1</v>
          </cell>
          <cell r="M165">
            <v>1</v>
          </cell>
        </row>
        <row r="166">
          <cell r="A166" t="str">
            <v>09473174</v>
          </cell>
          <cell r="B166" t="str">
            <v>Weidhausen b.Coburg</v>
          </cell>
          <cell r="E166">
            <v>1</v>
          </cell>
          <cell r="M166">
            <v>1</v>
          </cell>
        </row>
        <row r="167">
          <cell r="A167" t="str">
            <v>09474119</v>
          </cell>
          <cell r="B167" t="str">
            <v>Dormitz</v>
          </cell>
          <cell r="E167">
            <v>1</v>
          </cell>
          <cell r="M167">
            <v>1</v>
          </cell>
        </row>
        <row r="168">
          <cell r="A168" t="str">
            <v>09474126</v>
          </cell>
          <cell r="B168" t="str">
            <v>Forchheim</v>
          </cell>
          <cell r="E168">
            <v>2</v>
          </cell>
          <cell r="H168">
            <v>1</v>
          </cell>
          <cell r="I168">
            <v>1</v>
          </cell>
          <cell r="M168">
            <v>4</v>
          </cell>
        </row>
        <row r="169">
          <cell r="A169" t="str">
            <v>09474129</v>
          </cell>
          <cell r="B169" t="str">
            <v>Gößweinstein</v>
          </cell>
          <cell r="E169">
            <v>1</v>
          </cell>
          <cell r="M169">
            <v>1</v>
          </cell>
        </row>
        <row r="170">
          <cell r="A170" t="str">
            <v>09474134</v>
          </cell>
          <cell r="B170" t="str">
            <v>Hausen</v>
          </cell>
          <cell r="E170">
            <v>1</v>
          </cell>
          <cell r="M170">
            <v>1</v>
          </cell>
        </row>
        <row r="171">
          <cell r="A171" t="str">
            <v>09475136</v>
          </cell>
          <cell r="B171" t="str">
            <v>Helmbrechts</v>
          </cell>
          <cell r="E171">
            <v>1</v>
          </cell>
          <cell r="M171">
            <v>1</v>
          </cell>
        </row>
        <row r="172">
          <cell r="A172" t="str">
            <v>09475154</v>
          </cell>
          <cell r="B172" t="str">
            <v>Münchberg</v>
          </cell>
          <cell r="H172">
            <v>1</v>
          </cell>
          <cell r="I172">
            <v>1</v>
          </cell>
          <cell r="M172">
            <v>2</v>
          </cell>
        </row>
        <row r="173">
          <cell r="A173" t="str">
            <v>09475158</v>
          </cell>
          <cell r="B173" t="str">
            <v>Oberkotzau</v>
          </cell>
          <cell r="E173">
            <v>1</v>
          </cell>
          <cell r="M173">
            <v>1</v>
          </cell>
        </row>
        <row r="174">
          <cell r="A174" t="str">
            <v>09475162</v>
          </cell>
          <cell r="B174" t="str">
            <v>Rehau</v>
          </cell>
          <cell r="E174">
            <v>1</v>
          </cell>
          <cell r="M174">
            <v>1</v>
          </cell>
        </row>
        <row r="175">
          <cell r="A175" t="str">
            <v>09477121</v>
          </cell>
          <cell r="B175" t="str">
            <v>Himmelkron</v>
          </cell>
          <cell r="H175">
            <v>1</v>
          </cell>
          <cell r="I175">
            <v>1</v>
          </cell>
          <cell r="M175">
            <v>2</v>
          </cell>
        </row>
        <row r="176">
          <cell r="A176" t="str">
            <v>09477128</v>
          </cell>
          <cell r="B176" t="str">
            <v>Kulmbach</v>
          </cell>
          <cell r="J176">
            <v>1</v>
          </cell>
          <cell r="M176">
            <v>1</v>
          </cell>
        </row>
        <row r="177">
          <cell r="A177" t="str">
            <v>09477157</v>
          </cell>
          <cell r="B177" t="str">
            <v>Thurnau</v>
          </cell>
          <cell r="E177">
            <v>1</v>
          </cell>
          <cell r="M177">
            <v>1</v>
          </cell>
        </row>
        <row r="178">
          <cell r="A178" t="str">
            <v>09478116</v>
          </cell>
          <cell r="B178" t="str">
            <v>Burgkunstadt</v>
          </cell>
          <cell r="E178">
            <v>1</v>
          </cell>
          <cell r="I178">
            <v>1</v>
          </cell>
          <cell r="M178">
            <v>2</v>
          </cell>
        </row>
        <row r="179">
          <cell r="A179" t="str">
            <v>09478139</v>
          </cell>
          <cell r="B179" t="str">
            <v>Lichtenfels</v>
          </cell>
          <cell r="E179">
            <v>1</v>
          </cell>
          <cell r="I179">
            <v>1</v>
          </cell>
          <cell r="J179">
            <v>1</v>
          </cell>
          <cell r="M179">
            <v>3</v>
          </cell>
        </row>
        <row r="180">
          <cell r="A180" t="str">
            <v>09478165</v>
          </cell>
          <cell r="B180" t="str">
            <v>Bad Staffelstein</v>
          </cell>
          <cell r="E180">
            <v>1</v>
          </cell>
          <cell r="M180">
            <v>1</v>
          </cell>
        </row>
        <row r="181">
          <cell r="A181" t="str">
            <v>09479112</v>
          </cell>
          <cell r="B181" t="str">
            <v>Arzberg</v>
          </cell>
          <cell r="E181">
            <v>1</v>
          </cell>
          <cell r="M181">
            <v>1</v>
          </cell>
        </row>
        <row r="182">
          <cell r="A182" t="str">
            <v>09479135</v>
          </cell>
          <cell r="B182" t="str">
            <v>Marktleuthen</v>
          </cell>
          <cell r="E182">
            <v>1</v>
          </cell>
          <cell r="M182">
            <v>1</v>
          </cell>
        </row>
        <row r="183">
          <cell r="A183" t="str">
            <v>09479136</v>
          </cell>
          <cell r="B183" t="str">
            <v>Marktredwitz</v>
          </cell>
          <cell r="E183">
            <v>2</v>
          </cell>
          <cell r="I183">
            <v>1</v>
          </cell>
          <cell r="J183">
            <v>1</v>
          </cell>
          <cell r="M183">
            <v>4</v>
          </cell>
        </row>
        <row r="184">
          <cell r="A184" t="str">
            <v>09479152</v>
          </cell>
          <cell r="B184" t="str">
            <v>Selb</v>
          </cell>
          <cell r="E184">
            <v>2</v>
          </cell>
          <cell r="I184">
            <v>1</v>
          </cell>
          <cell r="M184">
            <v>3</v>
          </cell>
        </row>
        <row r="185">
          <cell r="A185" t="str">
            <v>09479166</v>
          </cell>
          <cell r="B185" t="str">
            <v>Weißenstadt</v>
          </cell>
          <cell r="E185">
            <v>1</v>
          </cell>
          <cell r="M185">
            <v>1</v>
          </cell>
        </row>
        <row r="186">
          <cell r="A186" t="str">
            <v>09561000</v>
          </cell>
          <cell r="B186" t="str">
            <v>Ansbach</v>
          </cell>
          <cell r="E186">
            <v>1</v>
          </cell>
          <cell r="G186">
            <v>1</v>
          </cell>
          <cell r="I186">
            <v>1</v>
          </cell>
          <cell r="J186">
            <v>1</v>
          </cell>
          <cell r="L186">
            <v>1</v>
          </cell>
          <cell r="M186">
            <v>5</v>
          </cell>
        </row>
        <row r="187">
          <cell r="A187" t="str">
            <v>09562000</v>
          </cell>
          <cell r="B187" t="str">
            <v>Erlangen</v>
          </cell>
          <cell r="D187">
            <v>1</v>
          </cell>
          <cell r="E187">
            <v>2</v>
          </cell>
          <cell r="G187">
            <v>1</v>
          </cell>
          <cell r="H187">
            <v>1</v>
          </cell>
          <cell r="I187">
            <v>2</v>
          </cell>
          <cell r="J187">
            <v>1</v>
          </cell>
          <cell r="L187">
            <v>1</v>
          </cell>
          <cell r="M187">
            <v>9</v>
          </cell>
        </row>
        <row r="188">
          <cell r="A188" t="str">
            <v>09563000</v>
          </cell>
          <cell r="B188" t="str">
            <v>Fürth</v>
          </cell>
          <cell r="E188">
            <v>5</v>
          </cell>
          <cell r="F188">
            <v>1</v>
          </cell>
          <cell r="H188">
            <v>1</v>
          </cell>
          <cell r="I188">
            <v>1</v>
          </cell>
          <cell r="L188">
            <v>1</v>
          </cell>
          <cell r="M188">
            <v>9</v>
          </cell>
        </row>
        <row r="189">
          <cell r="A189" t="str">
            <v>09564000</v>
          </cell>
          <cell r="B189" t="str">
            <v>Nürnberg</v>
          </cell>
          <cell r="C189">
            <v>1</v>
          </cell>
          <cell r="D189">
            <v>1</v>
          </cell>
          <cell r="E189">
            <v>6</v>
          </cell>
          <cell r="F189">
            <v>8</v>
          </cell>
          <cell r="G189">
            <v>1</v>
          </cell>
          <cell r="H189">
            <v>8</v>
          </cell>
          <cell r="I189">
            <v>8</v>
          </cell>
          <cell r="J189">
            <v>3</v>
          </cell>
          <cell r="L189">
            <v>1</v>
          </cell>
          <cell r="M189">
            <v>37</v>
          </cell>
        </row>
        <row r="190">
          <cell r="A190" t="str">
            <v>09565000</v>
          </cell>
          <cell r="B190" t="str">
            <v>Schwabach</v>
          </cell>
          <cell r="E190">
            <v>1</v>
          </cell>
          <cell r="H190">
            <v>1</v>
          </cell>
          <cell r="I190">
            <v>2</v>
          </cell>
          <cell r="J190">
            <v>1</v>
          </cell>
          <cell r="M190">
            <v>5</v>
          </cell>
        </row>
        <row r="191">
          <cell r="A191" t="str">
            <v>09571115</v>
          </cell>
          <cell r="B191" t="str">
            <v>Bechhofen</v>
          </cell>
          <cell r="E191">
            <v>1</v>
          </cell>
          <cell r="M191">
            <v>1</v>
          </cell>
        </row>
        <row r="192">
          <cell r="A192" t="str">
            <v>09571135</v>
          </cell>
          <cell r="B192" t="str">
            <v>Dietenhofen</v>
          </cell>
          <cell r="E192">
            <v>1</v>
          </cell>
          <cell r="M192">
            <v>1</v>
          </cell>
        </row>
        <row r="193">
          <cell r="A193" t="str">
            <v>09571146</v>
          </cell>
          <cell r="B193" t="str">
            <v>Flachslanden</v>
          </cell>
          <cell r="E193">
            <v>1</v>
          </cell>
          <cell r="M193">
            <v>1</v>
          </cell>
        </row>
        <row r="194">
          <cell r="A194" t="str">
            <v>09571166</v>
          </cell>
          <cell r="B194" t="str">
            <v>Herrieden</v>
          </cell>
          <cell r="H194">
            <v>1</v>
          </cell>
          <cell r="M194">
            <v>1</v>
          </cell>
        </row>
        <row r="195">
          <cell r="A195" t="str">
            <v>09571180</v>
          </cell>
          <cell r="B195" t="str">
            <v>Neuendettelsau</v>
          </cell>
          <cell r="E195">
            <v>1</v>
          </cell>
          <cell r="M195">
            <v>1</v>
          </cell>
        </row>
        <row r="196">
          <cell r="A196" t="str">
            <v>09571193</v>
          </cell>
          <cell r="B196" t="str">
            <v>Rothenburg ob der Tauber</v>
          </cell>
          <cell r="E196">
            <v>1</v>
          </cell>
          <cell r="G196">
            <v>0</v>
          </cell>
          <cell r="M196">
            <v>1</v>
          </cell>
        </row>
        <row r="197">
          <cell r="A197" t="str">
            <v>09571198</v>
          </cell>
          <cell r="B197" t="str">
            <v>Schillingsfürst</v>
          </cell>
          <cell r="E197">
            <v>1</v>
          </cell>
          <cell r="M197">
            <v>1</v>
          </cell>
        </row>
        <row r="198">
          <cell r="A198" t="str">
            <v>09571199</v>
          </cell>
          <cell r="B198" t="str">
            <v>Schnelldorf</v>
          </cell>
          <cell r="E198">
            <v>1</v>
          </cell>
          <cell r="M198">
            <v>1</v>
          </cell>
        </row>
        <row r="199">
          <cell r="A199" t="str">
            <v>09571217</v>
          </cell>
          <cell r="B199" t="str">
            <v>Weihenzell</v>
          </cell>
          <cell r="E199">
            <v>1</v>
          </cell>
          <cell r="M199">
            <v>1</v>
          </cell>
        </row>
        <row r="200">
          <cell r="A200" t="str">
            <v>09571228</v>
          </cell>
          <cell r="B200" t="str">
            <v>Wörnitz</v>
          </cell>
          <cell r="H200">
            <v>1</v>
          </cell>
          <cell r="M200">
            <v>1</v>
          </cell>
        </row>
        <row r="201">
          <cell r="A201" t="str">
            <v>09572111</v>
          </cell>
          <cell r="B201" t="str">
            <v>Adelsdorf</v>
          </cell>
          <cell r="E201">
            <v>1</v>
          </cell>
          <cell r="M201">
            <v>1</v>
          </cell>
        </row>
        <row r="202">
          <cell r="A202" t="str">
            <v>09572120</v>
          </cell>
          <cell r="B202" t="str">
            <v>Buckenhof</v>
          </cell>
          <cell r="E202">
            <v>1</v>
          </cell>
          <cell r="M202">
            <v>1</v>
          </cell>
        </row>
        <row r="203">
          <cell r="A203" t="str">
            <v>09572121</v>
          </cell>
          <cell r="B203" t="str">
            <v>Eckental</v>
          </cell>
          <cell r="E203">
            <v>1</v>
          </cell>
          <cell r="M203">
            <v>1</v>
          </cell>
        </row>
        <row r="204">
          <cell r="A204" t="str">
            <v>09572126</v>
          </cell>
          <cell r="B204" t="str">
            <v>Gremsdorf</v>
          </cell>
          <cell r="H204">
            <v>1</v>
          </cell>
          <cell r="M204">
            <v>1</v>
          </cell>
        </row>
        <row r="205">
          <cell r="A205" t="str">
            <v>09572130</v>
          </cell>
          <cell r="B205" t="str">
            <v>Hemhofen</v>
          </cell>
          <cell r="E205">
            <v>1</v>
          </cell>
          <cell r="M205">
            <v>1</v>
          </cell>
        </row>
        <row r="206">
          <cell r="A206" t="str">
            <v>09572131</v>
          </cell>
          <cell r="B206" t="str">
            <v>Heroldsberg</v>
          </cell>
          <cell r="E206">
            <v>1</v>
          </cell>
          <cell r="M206">
            <v>1</v>
          </cell>
        </row>
        <row r="207">
          <cell r="A207" t="str">
            <v>09572132</v>
          </cell>
          <cell r="B207" t="str">
            <v>Herzogenaurach</v>
          </cell>
          <cell r="I207">
            <v>1</v>
          </cell>
          <cell r="M207">
            <v>1</v>
          </cell>
        </row>
        <row r="208">
          <cell r="A208" t="str">
            <v>09572133</v>
          </cell>
          <cell r="B208" t="str">
            <v>Heßdorf</v>
          </cell>
          <cell r="I208">
            <v>1</v>
          </cell>
          <cell r="M208">
            <v>1</v>
          </cell>
        </row>
        <row r="209">
          <cell r="A209" t="str">
            <v>09573114</v>
          </cell>
          <cell r="B209" t="str">
            <v>Cadolzburg</v>
          </cell>
          <cell r="E209">
            <v>1</v>
          </cell>
          <cell r="M209">
            <v>1</v>
          </cell>
        </row>
        <row r="210">
          <cell r="A210" t="str">
            <v>09573122</v>
          </cell>
          <cell r="B210" t="str">
            <v>Oberasbach</v>
          </cell>
          <cell r="I210">
            <v>1</v>
          </cell>
          <cell r="M210">
            <v>1</v>
          </cell>
        </row>
        <row r="211">
          <cell r="A211" t="str">
            <v>09573127</v>
          </cell>
          <cell r="B211" t="str">
            <v>Stein</v>
          </cell>
          <cell r="E211">
            <v>1</v>
          </cell>
          <cell r="M211">
            <v>1</v>
          </cell>
        </row>
        <row r="212">
          <cell r="A212" t="str">
            <v>09573130</v>
          </cell>
          <cell r="B212" t="str">
            <v>Veitsbronn</v>
          </cell>
          <cell r="E212">
            <v>1</v>
          </cell>
          <cell r="M212">
            <v>1</v>
          </cell>
        </row>
        <row r="213">
          <cell r="A213" t="str">
            <v>09573134</v>
          </cell>
          <cell r="B213" t="str">
            <v>Zirndorf</v>
          </cell>
          <cell r="E213">
            <v>1</v>
          </cell>
          <cell r="H213">
            <v>1</v>
          </cell>
          <cell r="M213">
            <v>2</v>
          </cell>
        </row>
        <row r="214">
          <cell r="A214" t="str">
            <v>09574123</v>
          </cell>
          <cell r="B214" t="str">
            <v>Feucht</v>
          </cell>
          <cell r="I214">
            <v>1</v>
          </cell>
          <cell r="M214">
            <v>1</v>
          </cell>
        </row>
        <row r="215">
          <cell r="A215" t="str">
            <v>09574138</v>
          </cell>
          <cell r="B215" t="str">
            <v>Lauf a.d.Pegnitz</v>
          </cell>
          <cell r="I215">
            <v>1</v>
          </cell>
          <cell r="M215">
            <v>1</v>
          </cell>
        </row>
        <row r="216">
          <cell r="A216" t="str">
            <v>09574140</v>
          </cell>
          <cell r="B216" t="str">
            <v>Neuhaus a.d.Pegnitz</v>
          </cell>
          <cell r="E216">
            <v>1</v>
          </cell>
          <cell r="M216">
            <v>1</v>
          </cell>
        </row>
        <row r="217">
          <cell r="A217" t="str">
            <v>09574152</v>
          </cell>
          <cell r="B217" t="str">
            <v>Röthenbach a.d.Pegnitz</v>
          </cell>
          <cell r="E217">
            <v>1</v>
          </cell>
          <cell r="M217">
            <v>1</v>
          </cell>
        </row>
        <row r="218">
          <cell r="A218" t="str">
            <v>09574155</v>
          </cell>
          <cell r="B218" t="str">
            <v>Schnaittach</v>
          </cell>
          <cell r="H218">
            <v>1</v>
          </cell>
          <cell r="M218">
            <v>1</v>
          </cell>
        </row>
        <row r="219">
          <cell r="A219" t="str">
            <v>09574156</v>
          </cell>
          <cell r="B219" t="str">
            <v>Schwaig b.Nürnberg</v>
          </cell>
          <cell r="E219">
            <v>1</v>
          </cell>
          <cell r="M219">
            <v>1</v>
          </cell>
        </row>
        <row r="220">
          <cell r="A220" t="str">
            <v>09575118</v>
          </cell>
          <cell r="B220" t="str">
            <v>Diespeck</v>
          </cell>
          <cell r="H220">
            <v>1</v>
          </cell>
          <cell r="M220">
            <v>1</v>
          </cell>
        </row>
        <row r="221">
          <cell r="A221" t="str">
            <v>09575153</v>
          </cell>
          <cell r="B221" t="str">
            <v>Neustadt a.d.Aisch</v>
          </cell>
          <cell r="E221">
            <v>1</v>
          </cell>
          <cell r="I221">
            <v>1</v>
          </cell>
          <cell r="M221">
            <v>2</v>
          </cell>
        </row>
        <row r="222">
          <cell r="A222" t="str">
            <v>09576113</v>
          </cell>
          <cell r="B222" t="str">
            <v>Allersberg</v>
          </cell>
          <cell r="E222">
            <v>1</v>
          </cell>
          <cell r="M222">
            <v>1</v>
          </cell>
        </row>
        <row r="223">
          <cell r="A223" t="str">
            <v>09576122</v>
          </cell>
          <cell r="B223" t="str">
            <v>Greding</v>
          </cell>
          <cell r="E223">
            <v>1</v>
          </cell>
          <cell r="I223">
            <v>1</v>
          </cell>
          <cell r="M223">
            <v>2</v>
          </cell>
        </row>
        <row r="224">
          <cell r="A224" t="str">
            <v>09576127</v>
          </cell>
          <cell r="B224" t="str">
            <v>Hilpoltstein</v>
          </cell>
          <cell r="E224">
            <v>1</v>
          </cell>
          <cell r="H224">
            <v>1</v>
          </cell>
          <cell r="M224">
            <v>2</v>
          </cell>
        </row>
        <row r="225">
          <cell r="A225" t="str">
            <v>09576143</v>
          </cell>
          <cell r="B225" t="str">
            <v>Roth</v>
          </cell>
          <cell r="E225">
            <v>2</v>
          </cell>
          <cell r="I225">
            <v>1</v>
          </cell>
          <cell r="M225">
            <v>3</v>
          </cell>
        </row>
        <row r="226">
          <cell r="A226" t="str">
            <v>09577136</v>
          </cell>
          <cell r="B226" t="str">
            <v>Gunzenhausen</v>
          </cell>
          <cell r="E226">
            <v>1</v>
          </cell>
          <cell r="I226">
            <v>1</v>
          </cell>
          <cell r="M226">
            <v>2</v>
          </cell>
        </row>
        <row r="227">
          <cell r="A227" t="str">
            <v>09577161</v>
          </cell>
          <cell r="B227" t="str">
            <v>Pleinfeld</v>
          </cell>
          <cell r="E227">
            <v>1</v>
          </cell>
          <cell r="M227">
            <v>1</v>
          </cell>
        </row>
        <row r="228">
          <cell r="A228" t="str">
            <v>09577177</v>
          </cell>
          <cell r="B228" t="str">
            <v>Weißenburg i.Bay.</v>
          </cell>
          <cell r="I228">
            <v>1</v>
          </cell>
          <cell r="M228">
            <v>1</v>
          </cell>
        </row>
        <row r="229">
          <cell r="A229" t="str">
            <v>09661000</v>
          </cell>
          <cell r="B229" t="str">
            <v>Aschaffenburg</v>
          </cell>
          <cell r="D229">
            <v>1</v>
          </cell>
          <cell r="G229">
            <v>1</v>
          </cell>
          <cell r="H229">
            <v>2</v>
          </cell>
          <cell r="J229">
            <v>2</v>
          </cell>
          <cell r="K229">
            <v>3</v>
          </cell>
          <cell r="M229">
            <v>9</v>
          </cell>
        </row>
        <row r="230">
          <cell r="A230" t="str">
            <v>09662000</v>
          </cell>
          <cell r="B230" t="str">
            <v>Schweinfurt</v>
          </cell>
          <cell r="E230">
            <v>1</v>
          </cell>
          <cell r="F230">
            <v>1</v>
          </cell>
          <cell r="H230">
            <v>2</v>
          </cell>
          <cell r="I230">
            <v>2</v>
          </cell>
          <cell r="J230">
            <v>1</v>
          </cell>
          <cell r="L230">
            <v>1</v>
          </cell>
          <cell r="M230">
            <v>8</v>
          </cell>
        </row>
        <row r="231">
          <cell r="A231" t="str">
            <v>09663000</v>
          </cell>
          <cell r="B231" t="str">
            <v>Würzburg</v>
          </cell>
          <cell r="D231">
            <v>1</v>
          </cell>
          <cell r="E231">
            <v>1</v>
          </cell>
          <cell r="H231">
            <v>1</v>
          </cell>
          <cell r="I231">
            <v>1</v>
          </cell>
          <cell r="J231">
            <v>3</v>
          </cell>
          <cell r="M231">
            <v>7</v>
          </cell>
        </row>
        <row r="232">
          <cell r="A232" t="str">
            <v>09671112</v>
          </cell>
          <cell r="B232" t="str">
            <v>Bessenbach</v>
          </cell>
          <cell r="K232">
            <v>1</v>
          </cell>
          <cell r="M232">
            <v>1</v>
          </cell>
        </row>
        <row r="233">
          <cell r="A233" t="str">
            <v>09671114</v>
          </cell>
          <cell r="B233" t="str">
            <v>Karlstein a.Main</v>
          </cell>
          <cell r="E233">
            <v>1</v>
          </cell>
          <cell r="M233">
            <v>1</v>
          </cell>
        </row>
        <row r="234">
          <cell r="A234" t="str">
            <v>09671120</v>
          </cell>
          <cell r="B234" t="str">
            <v>Glattbach</v>
          </cell>
          <cell r="K234">
            <v>1</v>
          </cell>
          <cell r="M234">
            <v>1</v>
          </cell>
        </row>
        <row r="235">
          <cell r="A235" t="str">
            <v>09671121</v>
          </cell>
          <cell r="B235" t="str">
            <v>Goldbach</v>
          </cell>
          <cell r="K235">
            <v>1</v>
          </cell>
          <cell r="M235">
            <v>1</v>
          </cell>
        </row>
        <row r="236">
          <cell r="A236" t="str">
            <v>09671134</v>
          </cell>
          <cell r="B236" t="str">
            <v>Kahl a.Main</v>
          </cell>
          <cell r="K236">
            <v>1</v>
          </cell>
          <cell r="M236">
            <v>1</v>
          </cell>
        </row>
        <row r="237">
          <cell r="A237" t="str">
            <v>09671141</v>
          </cell>
          <cell r="B237" t="str">
            <v>Mespelbrunn</v>
          </cell>
          <cell r="K237">
            <v>1</v>
          </cell>
          <cell r="M237">
            <v>1</v>
          </cell>
        </row>
        <row r="238">
          <cell r="A238" t="str">
            <v>09671143</v>
          </cell>
          <cell r="B238" t="str">
            <v>Mömbris</v>
          </cell>
          <cell r="K238">
            <v>1</v>
          </cell>
          <cell r="M238">
            <v>1</v>
          </cell>
        </row>
        <row r="239">
          <cell r="A239" t="str">
            <v>09671152</v>
          </cell>
          <cell r="B239" t="str">
            <v>Schöllkrippen</v>
          </cell>
          <cell r="K239">
            <v>1</v>
          </cell>
          <cell r="M239">
            <v>1</v>
          </cell>
        </row>
        <row r="240">
          <cell r="A240" t="str">
            <v>09672113</v>
          </cell>
          <cell r="B240" t="str">
            <v>Bad Brückenau</v>
          </cell>
          <cell r="E240">
            <v>1</v>
          </cell>
          <cell r="M240">
            <v>1</v>
          </cell>
        </row>
        <row r="241">
          <cell r="A241" t="str">
            <v>09672114</v>
          </cell>
          <cell r="B241" t="str">
            <v>Bad Kissingen</v>
          </cell>
          <cell r="E241">
            <v>1</v>
          </cell>
          <cell r="M241">
            <v>1</v>
          </cell>
        </row>
        <row r="242">
          <cell r="A242" t="str">
            <v>09672117</v>
          </cell>
          <cell r="B242" t="str">
            <v>Burkardroth</v>
          </cell>
          <cell r="E242">
            <v>1</v>
          </cell>
          <cell r="M242">
            <v>1</v>
          </cell>
        </row>
        <row r="243">
          <cell r="A243" t="str">
            <v>09672127</v>
          </cell>
          <cell r="B243" t="str">
            <v>Hammelburg</v>
          </cell>
          <cell r="C243">
            <v>1</v>
          </cell>
          <cell r="E243">
            <v>1</v>
          </cell>
          <cell r="M243">
            <v>2</v>
          </cell>
        </row>
        <row r="244">
          <cell r="A244" t="str">
            <v>09672135</v>
          </cell>
          <cell r="B244" t="str">
            <v>Münnerstadt</v>
          </cell>
          <cell r="E244">
            <v>1</v>
          </cell>
          <cell r="M244">
            <v>1</v>
          </cell>
        </row>
        <row r="245">
          <cell r="A245" t="str">
            <v>09673114</v>
          </cell>
          <cell r="B245" t="str">
            <v>Bad Neustadt a.d.Saale</v>
          </cell>
          <cell r="E245">
            <v>1</v>
          </cell>
          <cell r="J245">
            <v>1</v>
          </cell>
          <cell r="M245">
            <v>2</v>
          </cell>
        </row>
        <row r="246">
          <cell r="A246" t="str">
            <v>09673141</v>
          </cell>
          <cell r="B246" t="str">
            <v>Bad Königshofen i.Grabfeld</v>
          </cell>
          <cell r="E246">
            <v>1</v>
          </cell>
          <cell r="M246">
            <v>1</v>
          </cell>
        </row>
        <row r="247">
          <cell r="A247" t="str">
            <v>09674130</v>
          </cell>
          <cell r="B247" t="str">
            <v>Ebern</v>
          </cell>
          <cell r="E247">
            <v>1</v>
          </cell>
          <cell r="M247">
            <v>1</v>
          </cell>
        </row>
        <row r="248">
          <cell r="A248" t="str">
            <v>09674147</v>
          </cell>
          <cell r="B248" t="str">
            <v>Haßfurt</v>
          </cell>
          <cell r="H248">
            <v>1</v>
          </cell>
          <cell r="I248">
            <v>1</v>
          </cell>
          <cell r="M248">
            <v>2</v>
          </cell>
        </row>
        <row r="249">
          <cell r="A249" t="str">
            <v>09674149</v>
          </cell>
          <cell r="B249" t="str">
            <v>Hofheim i.UFr.</v>
          </cell>
          <cell r="E249">
            <v>1</v>
          </cell>
          <cell r="M249">
            <v>1</v>
          </cell>
        </row>
        <row r="250">
          <cell r="A250" t="str">
            <v>09674163</v>
          </cell>
          <cell r="B250" t="str">
            <v>Knetzgau</v>
          </cell>
          <cell r="E250">
            <v>1</v>
          </cell>
          <cell r="M250">
            <v>1</v>
          </cell>
        </row>
        <row r="251">
          <cell r="A251" t="str">
            <v>09675117</v>
          </cell>
          <cell r="B251" t="str">
            <v>Dettelbach</v>
          </cell>
          <cell r="E251">
            <v>1</v>
          </cell>
          <cell r="H251">
            <v>1</v>
          </cell>
          <cell r="M251">
            <v>2</v>
          </cell>
        </row>
        <row r="252">
          <cell r="A252" t="str">
            <v>09675127</v>
          </cell>
          <cell r="B252" t="str">
            <v>Geiselwind</v>
          </cell>
          <cell r="I252">
            <v>1</v>
          </cell>
          <cell r="M252">
            <v>1</v>
          </cell>
        </row>
        <row r="253">
          <cell r="A253" t="str">
            <v>09675139</v>
          </cell>
          <cell r="B253" t="str">
            <v>Iphofen</v>
          </cell>
          <cell r="E253">
            <v>1</v>
          </cell>
          <cell r="M253">
            <v>1</v>
          </cell>
        </row>
        <row r="254">
          <cell r="A254" t="str">
            <v>09675141</v>
          </cell>
          <cell r="B254" t="str">
            <v>Kitzingen</v>
          </cell>
          <cell r="E254">
            <v>1</v>
          </cell>
          <cell r="G254">
            <v>1</v>
          </cell>
          <cell r="I254">
            <v>1</v>
          </cell>
          <cell r="M254">
            <v>3</v>
          </cell>
        </row>
        <row r="255">
          <cell r="A255" t="str">
            <v>09675178</v>
          </cell>
          <cell r="B255" t="str">
            <v>Wiesentheid</v>
          </cell>
          <cell r="E255">
            <v>1</v>
          </cell>
          <cell r="M255">
            <v>1</v>
          </cell>
        </row>
        <row r="256">
          <cell r="A256" t="str">
            <v>09676112</v>
          </cell>
          <cell r="B256" t="str">
            <v>Amorbach</v>
          </cell>
          <cell r="E256">
            <v>1</v>
          </cell>
          <cell r="M256">
            <v>1</v>
          </cell>
        </row>
        <row r="257">
          <cell r="A257" t="str">
            <v>09676116</v>
          </cell>
          <cell r="B257" t="str">
            <v>Bürgstadt</v>
          </cell>
          <cell r="I257">
            <v>1</v>
          </cell>
          <cell r="K257">
            <v>1</v>
          </cell>
          <cell r="M257">
            <v>2</v>
          </cell>
        </row>
        <row r="258">
          <cell r="A258" t="str">
            <v>09676132</v>
          </cell>
          <cell r="B258" t="str">
            <v>Kleinheubach</v>
          </cell>
          <cell r="K258">
            <v>1</v>
          </cell>
          <cell r="M258">
            <v>1</v>
          </cell>
        </row>
        <row r="259">
          <cell r="A259" t="str">
            <v>09676139</v>
          </cell>
          <cell r="B259" t="str">
            <v>Miltenberg</v>
          </cell>
          <cell r="K259">
            <v>1</v>
          </cell>
          <cell r="M259">
            <v>1</v>
          </cell>
        </row>
        <row r="260">
          <cell r="A260" t="str">
            <v>09676144</v>
          </cell>
          <cell r="B260" t="str">
            <v>Niedernberg</v>
          </cell>
          <cell r="K260">
            <v>1</v>
          </cell>
          <cell r="M260">
            <v>1</v>
          </cell>
        </row>
        <row r="261">
          <cell r="A261" t="str">
            <v>09676145</v>
          </cell>
          <cell r="B261" t="str">
            <v>Obernburg a.Main</v>
          </cell>
          <cell r="K261">
            <v>1</v>
          </cell>
          <cell r="M261">
            <v>1</v>
          </cell>
        </row>
        <row r="262">
          <cell r="A262" t="str">
            <v>09676160</v>
          </cell>
          <cell r="B262" t="str">
            <v>Sulzbach a.Main</v>
          </cell>
          <cell r="K262">
            <v>1</v>
          </cell>
          <cell r="M262">
            <v>1</v>
          </cell>
        </row>
        <row r="263">
          <cell r="A263" t="str">
            <v>09677131</v>
          </cell>
          <cell r="B263" t="str">
            <v>Gemünden a.Main</v>
          </cell>
          <cell r="E263">
            <v>1</v>
          </cell>
          <cell r="M263">
            <v>1</v>
          </cell>
        </row>
        <row r="264">
          <cell r="A264" t="str">
            <v>09677148</v>
          </cell>
          <cell r="B264" t="str">
            <v>Karlstadt</v>
          </cell>
          <cell r="E264">
            <v>1</v>
          </cell>
          <cell r="I264">
            <v>1</v>
          </cell>
          <cell r="M264">
            <v>2</v>
          </cell>
        </row>
        <row r="265">
          <cell r="A265" t="str">
            <v>09677155</v>
          </cell>
          <cell r="B265" t="str">
            <v>Lohr a.Main</v>
          </cell>
          <cell r="I265">
            <v>1</v>
          </cell>
          <cell r="M265">
            <v>1</v>
          </cell>
        </row>
        <row r="266">
          <cell r="A266" t="str">
            <v>09677203</v>
          </cell>
          <cell r="B266" t="str">
            <v>Zellingen</v>
          </cell>
          <cell r="E266">
            <v>1</v>
          </cell>
          <cell r="M266">
            <v>1</v>
          </cell>
        </row>
        <row r="267">
          <cell r="A267" t="str">
            <v>09678115</v>
          </cell>
          <cell r="B267" t="str">
            <v>Bergrheinfeld</v>
          </cell>
          <cell r="E267">
            <v>1</v>
          </cell>
          <cell r="M267">
            <v>1</v>
          </cell>
        </row>
        <row r="268">
          <cell r="A268" t="str">
            <v>09678134</v>
          </cell>
          <cell r="B268" t="str">
            <v>Gerolzhofen</v>
          </cell>
          <cell r="E268">
            <v>1</v>
          </cell>
          <cell r="M268">
            <v>1</v>
          </cell>
        </row>
        <row r="269">
          <cell r="A269" t="str">
            <v>09678135</v>
          </cell>
          <cell r="B269" t="str">
            <v>Gochsheim</v>
          </cell>
          <cell r="E269">
            <v>1</v>
          </cell>
          <cell r="M269">
            <v>1</v>
          </cell>
        </row>
        <row r="270">
          <cell r="A270" t="str">
            <v>09678160</v>
          </cell>
          <cell r="B270" t="str">
            <v>Niederwerrn</v>
          </cell>
          <cell r="E270">
            <v>1</v>
          </cell>
          <cell r="M270">
            <v>1</v>
          </cell>
        </row>
        <row r="271">
          <cell r="A271" t="str">
            <v>09678193</v>
          </cell>
          <cell r="B271" t="str">
            <v>Werneck</v>
          </cell>
          <cell r="E271">
            <v>1</v>
          </cell>
          <cell r="I271">
            <v>1</v>
          </cell>
          <cell r="M271">
            <v>2</v>
          </cell>
        </row>
        <row r="272">
          <cell r="A272" t="str">
            <v>09679117</v>
          </cell>
          <cell r="B272" t="str">
            <v>Bergtheim</v>
          </cell>
          <cell r="E272">
            <v>1</v>
          </cell>
          <cell r="M272">
            <v>1</v>
          </cell>
        </row>
        <row r="273">
          <cell r="A273" t="str">
            <v>09679130</v>
          </cell>
          <cell r="B273" t="str">
            <v>Estenfeld</v>
          </cell>
          <cell r="E273">
            <v>1</v>
          </cell>
          <cell r="M273">
            <v>1</v>
          </cell>
        </row>
        <row r="274">
          <cell r="A274" t="str">
            <v>09679153</v>
          </cell>
          <cell r="B274" t="str">
            <v>Kirchheim</v>
          </cell>
          <cell r="E274">
            <v>1</v>
          </cell>
          <cell r="M274">
            <v>1</v>
          </cell>
        </row>
        <row r="275">
          <cell r="A275" t="str">
            <v>09679170</v>
          </cell>
          <cell r="B275" t="str">
            <v>Ochsenfurt</v>
          </cell>
          <cell r="I275">
            <v>1</v>
          </cell>
          <cell r="M275">
            <v>1</v>
          </cell>
        </row>
        <row r="276">
          <cell r="A276" t="str">
            <v>09679202</v>
          </cell>
          <cell r="B276" t="str">
            <v>Veitshöchheim</v>
          </cell>
          <cell r="E276">
            <v>1</v>
          </cell>
          <cell r="M276">
            <v>1</v>
          </cell>
        </row>
        <row r="277">
          <cell r="A277" t="str">
            <v>09761000</v>
          </cell>
          <cell r="B277" t="str">
            <v>Augsburg</v>
          </cell>
          <cell r="D277">
            <v>1</v>
          </cell>
          <cell r="E277">
            <v>3</v>
          </cell>
          <cell r="F277">
            <v>1</v>
          </cell>
          <cell r="G277">
            <v>1</v>
          </cell>
          <cell r="H277">
            <v>4</v>
          </cell>
          <cell r="I277">
            <v>6</v>
          </cell>
          <cell r="J277">
            <v>2</v>
          </cell>
          <cell r="L277">
            <v>2</v>
          </cell>
          <cell r="M277">
            <v>20</v>
          </cell>
        </row>
        <row r="278">
          <cell r="A278" t="str">
            <v>09762000</v>
          </cell>
          <cell r="B278" t="str">
            <v>Kaufbeuren</v>
          </cell>
          <cell r="E278">
            <v>1</v>
          </cell>
          <cell r="H278">
            <v>1</v>
          </cell>
          <cell r="I278">
            <v>1</v>
          </cell>
          <cell r="M278">
            <v>3</v>
          </cell>
        </row>
        <row r="279">
          <cell r="A279" t="str">
            <v>09763000</v>
          </cell>
          <cell r="B279" t="str">
            <v>Kempten (Allgäu)</v>
          </cell>
          <cell r="E279">
            <v>1</v>
          </cell>
          <cell r="I279">
            <v>1</v>
          </cell>
          <cell r="J279">
            <v>1</v>
          </cell>
          <cell r="L279">
            <v>1</v>
          </cell>
          <cell r="M279">
            <v>4</v>
          </cell>
        </row>
        <row r="280">
          <cell r="A280" t="str">
            <v>09764000</v>
          </cell>
          <cell r="B280" t="str">
            <v>Memmingen</v>
          </cell>
          <cell r="D280">
            <v>1</v>
          </cell>
          <cell r="H280">
            <v>1</v>
          </cell>
          <cell r="I280">
            <v>1</v>
          </cell>
          <cell r="J280">
            <v>1</v>
          </cell>
          <cell r="M280">
            <v>4</v>
          </cell>
        </row>
        <row r="281">
          <cell r="A281" t="str">
            <v>09771113</v>
          </cell>
          <cell r="B281" t="str">
            <v>Aichach</v>
          </cell>
          <cell r="D281">
            <v>1</v>
          </cell>
          <cell r="M281">
            <v>1</v>
          </cell>
        </row>
        <row r="282">
          <cell r="A282" t="str">
            <v>09771122</v>
          </cell>
          <cell r="B282" t="str">
            <v>Dasing</v>
          </cell>
          <cell r="H282">
            <v>1</v>
          </cell>
          <cell r="I282">
            <v>1</v>
          </cell>
          <cell r="M282">
            <v>2</v>
          </cell>
        </row>
        <row r="283">
          <cell r="A283" t="str">
            <v>09771130</v>
          </cell>
          <cell r="B283" t="str">
            <v>Friedberg</v>
          </cell>
          <cell r="E283">
            <v>1</v>
          </cell>
          <cell r="I283">
            <v>1</v>
          </cell>
          <cell r="M283">
            <v>2</v>
          </cell>
        </row>
        <row r="284">
          <cell r="A284" t="str">
            <v>09771142</v>
          </cell>
          <cell r="B284" t="str">
            <v>Kissing</v>
          </cell>
          <cell r="E284">
            <v>1</v>
          </cell>
          <cell r="M284">
            <v>1</v>
          </cell>
        </row>
        <row r="285">
          <cell r="A285" t="str">
            <v>09771146</v>
          </cell>
          <cell r="B285" t="str">
            <v>Mering</v>
          </cell>
          <cell r="E285">
            <v>1</v>
          </cell>
          <cell r="I285">
            <v>1</v>
          </cell>
          <cell r="M285">
            <v>2</v>
          </cell>
        </row>
        <row r="286">
          <cell r="A286" t="str">
            <v>09771156</v>
          </cell>
          <cell r="B286" t="str">
            <v>Pöttmes</v>
          </cell>
          <cell r="E286">
            <v>1</v>
          </cell>
          <cell r="M286">
            <v>1</v>
          </cell>
        </row>
        <row r="287">
          <cell r="A287" t="str">
            <v>09772115</v>
          </cell>
          <cell r="B287" t="str">
            <v>Altenmünster</v>
          </cell>
          <cell r="E287">
            <v>1</v>
          </cell>
          <cell r="M287">
            <v>1</v>
          </cell>
        </row>
        <row r="288">
          <cell r="A288" t="str">
            <v>09772131</v>
          </cell>
          <cell r="B288" t="str">
            <v>Dinkelscherben</v>
          </cell>
          <cell r="E288">
            <v>1</v>
          </cell>
          <cell r="M288">
            <v>1</v>
          </cell>
        </row>
        <row r="289">
          <cell r="A289" t="str">
            <v>09772147</v>
          </cell>
          <cell r="B289" t="str">
            <v>Gersthofen</v>
          </cell>
          <cell r="E289">
            <v>1</v>
          </cell>
          <cell r="H289">
            <v>1</v>
          </cell>
          <cell r="M289">
            <v>2</v>
          </cell>
        </row>
        <row r="290">
          <cell r="A290" t="str">
            <v>09772163</v>
          </cell>
          <cell r="B290" t="str">
            <v>Königsbrunn</v>
          </cell>
          <cell r="I290">
            <v>1</v>
          </cell>
          <cell r="M290">
            <v>1</v>
          </cell>
        </row>
        <row r="291">
          <cell r="A291" t="str">
            <v>09772171</v>
          </cell>
          <cell r="B291" t="str">
            <v>Langweid a.Lech</v>
          </cell>
          <cell r="E291">
            <v>1</v>
          </cell>
          <cell r="M291">
            <v>1</v>
          </cell>
        </row>
        <row r="292">
          <cell r="A292" t="str">
            <v>09772177</v>
          </cell>
          <cell r="B292" t="str">
            <v>Meitingen</v>
          </cell>
          <cell r="E292">
            <v>1</v>
          </cell>
          <cell r="M292">
            <v>1</v>
          </cell>
        </row>
        <row r="293">
          <cell r="A293" t="str">
            <v>09772184</v>
          </cell>
          <cell r="B293" t="str">
            <v>Neusäß</v>
          </cell>
          <cell r="E293">
            <v>1</v>
          </cell>
          <cell r="M293">
            <v>1</v>
          </cell>
        </row>
        <row r="294">
          <cell r="A294" t="str">
            <v>09772185</v>
          </cell>
          <cell r="B294" t="str">
            <v>Nordendorf</v>
          </cell>
          <cell r="E294">
            <v>1</v>
          </cell>
          <cell r="M294">
            <v>1</v>
          </cell>
        </row>
        <row r="295">
          <cell r="A295" t="str">
            <v>09772200</v>
          </cell>
          <cell r="B295" t="str">
            <v>Schwabmünchen</v>
          </cell>
          <cell r="I295">
            <v>1</v>
          </cell>
          <cell r="M295">
            <v>1</v>
          </cell>
        </row>
        <row r="296">
          <cell r="A296" t="str">
            <v>09772202</v>
          </cell>
          <cell r="B296" t="str">
            <v>Stadtbergen</v>
          </cell>
          <cell r="I296">
            <v>1</v>
          </cell>
          <cell r="M296">
            <v>1</v>
          </cell>
        </row>
        <row r="297">
          <cell r="A297" t="str">
            <v>09772216</v>
          </cell>
          <cell r="B297" t="str">
            <v>Welden</v>
          </cell>
          <cell r="E297">
            <v>1</v>
          </cell>
          <cell r="M297">
            <v>1</v>
          </cell>
        </row>
        <row r="298">
          <cell r="A298" t="str">
            <v>09773125</v>
          </cell>
          <cell r="B298" t="str">
            <v>Dillingen a.d.Donau</v>
          </cell>
          <cell r="G298">
            <v>1</v>
          </cell>
          <cell r="M298">
            <v>1</v>
          </cell>
        </row>
        <row r="299">
          <cell r="A299" t="str">
            <v>09773144</v>
          </cell>
          <cell r="B299" t="str">
            <v>Lauingen (Donau)</v>
          </cell>
          <cell r="I299">
            <v>1</v>
          </cell>
          <cell r="M299">
            <v>1</v>
          </cell>
        </row>
        <row r="300">
          <cell r="A300" t="str">
            <v>09774135</v>
          </cell>
          <cell r="B300" t="str">
            <v>Günzburg</v>
          </cell>
          <cell r="I300">
            <v>1</v>
          </cell>
          <cell r="M300">
            <v>1</v>
          </cell>
        </row>
        <row r="301">
          <cell r="A301" t="str">
            <v>09774144</v>
          </cell>
          <cell r="B301" t="str">
            <v>Jettingen-Scheppach</v>
          </cell>
          <cell r="H301">
            <v>1</v>
          </cell>
          <cell r="I301">
            <v>1</v>
          </cell>
          <cell r="M301">
            <v>2</v>
          </cell>
        </row>
        <row r="302">
          <cell r="A302" t="str">
            <v>09774150</v>
          </cell>
          <cell r="B302" t="str">
            <v>Krumbach (Schwaben)</v>
          </cell>
          <cell r="I302">
            <v>1</v>
          </cell>
          <cell r="M302">
            <v>1</v>
          </cell>
        </row>
        <row r="303">
          <cell r="A303" t="str">
            <v>09775111</v>
          </cell>
          <cell r="B303" t="str">
            <v>Altenstadt</v>
          </cell>
          <cell r="E303">
            <v>1</v>
          </cell>
          <cell r="M303">
            <v>1</v>
          </cell>
        </row>
        <row r="304">
          <cell r="A304" t="str">
            <v>09775135</v>
          </cell>
          <cell r="B304" t="str">
            <v>Neu-Ulm</v>
          </cell>
          <cell r="C304">
            <v>1</v>
          </cell>
          <cell r="D304">
            <v>1</v>
          </cell>
          <cell r="I304">
            <v>1</v>
          </cell>
          <cell r="J304">
            <v>1</v>
          </cell>
          <cell r="M304">
            <v>4</v>
          </cell>
        </row>
        <row r="305">
          <cell r="A305" t="str">
            <v>09775152</v>
          </cell>
          <cell r="B305" t="str">
            <v>Senden</v>
          </cell>
          <cell r="I305">
            <v>1</v>
          </cell>
          <cell r="L305">
            <v>1</v>
          </cell>
          <cell r="M305">
            <v>2</v>
          </cell>
        </row>
        <row r="306">
          <cell r="A306" t="str">
            <v>09776116</v>
          </cell>
          <cell r="B306" t="str">
            <v>Lindau (Bodensee)</v>
          </cell>
          <cell r="I306">
            <v>1</v>
          </cell>
          <cell r="M306">
            <v>1</v>
          </cell>
        </row>
        <row r="307">
          <cell r="A307" t="str">
            <v>09776117</v>
          </cell>
          <cell r="B307" t="str">
            <v>Lindenberg i.Allgäu</v>
          </cell>
          <cell r="I307">
            <v>1</v>
          </cell>
          <cell r="M307">
            <v>1</v>
          </cell>
        </row>
        <row r="308">
          <cell r="A308" t="str">
            <v>09777129</v>
          </cell>
          <cell r="B308" t="str">
            <v>Füssen</v>
          </cell>
          <cell r="I308">
            <v>1</v>
          </cell>
          <cell r="M308">
            <v>1</v>
          </cell>
        </row>
        <row r="309">
          <cell r="A309" t="str">
            <v>09777151</v>
          </cell>
          <cell r="B309" t="str">
            <v>Marktoberdorf</v>
          </cell>
          <cell r="I309">
            <v>1</v>
          </cell>
          <cell r="M309">
            <v>1</v>
          </cell>
        </row>
        <row r="310">
          <cell r="A310" t="str">
            <v>09778136</v>
          </cell>
          <cell r="B310" t="str">
            <v>Erkheim</v>
          </cell>
          <cell r="E310">
            <v>1</v>
          </cell>
          <cell r="M310">
            <v>1</v>
          </cell>
        </row>
        <row r="311">
          <cell r="A311" t="str">
            <v>09778144</v>
          </cell>
          <cell r="B311" t="str">
            <v>Bad Grönenbach</v>
          </cell>
          <cell r="H311">
            <v>1</v>
          </cell>
          <cell r="I311">
            <v>1</v>
          </cell>
          <cell r="M311">
            <v>2</v>
          </cell>
        </row>
        <row r="312">
          <cell r="A312" t="str">
            <v>09778173</v>
          </cell>
          <cell r="B312" t="str">
            <v>Mindelheim</v>
          </cell>
          <cell r="I312">
            <v>1</v>
          </cell>
          <cell r="M312">
            <v>1</v>
          </cell>
        </row>
        <row r="313">
          <cell r="A313" t="str">
            <v>09778203</v>
          </cell>
          <cell r="B313" t="str">
            <v>Türkheim</v>
          </cell>
          <cell r="H313">
            <v>1</v>
          </cell>
          <cell r="I313">
            <v>1</v>
          </cell>
          <cell r="M313">
            <v>2</v>
          </cell>
        </row>
        <row r="314">
          <cell r="A314" t="str">
            <v>09778204</v>
          </cell>
          <cell r="B314" t="str">
            <v>Tussenhausen</v>
          </cell>
          <cell r="E314">
            <v>1</v>
          </cell>
          <cell r="M314">
            <v>1</v>
          </cell>
        </row>
        <row r="315">
          <cell r="A315" t="str">
            <v>09778205</v>
          </cell>
          <cell r="B315" t="str">
            <v>Ungerhausen</v>
          </cell>
          <cell r="I315">
            <v>1</v>
          </cell>
          <cell r="M315">
            <v>1</v>
          </cell>
        </row>
        <row r="316">
          <cell r="A316" t="str">
            <v>09779131</v>
          </cell>
          <cell r="B316" t="str">
            <v>Donauwörth</v>
          </cell>
          <cell r="G316">
            <v>1</v>
          </cell>
          <cell r="H316">
            <v>1</v>
          </cell>
          <cell r="J316">
            <v>1</v>
          </cell>
          <cell r="M316">
            <v>3</v>
          </cell>
        </row>
        <row r="317">
          <cell r="A317" t="str">
            <v>09779194</v>
          </cell>
          <cell r="B317" t="str">
            <v>Nördlingen</v>
          </cell>
          <cell r="E317">
            <v>1</v>
          </cell>
          <cell r="M317">
            <v>1</v>
          </cell>
        </row>
        <row r="318">
          <cell r="A318" t="str">
            <v>09780121</v>
          </cell>
          <cell r="B318" t="str">
            <v>Fischen i.Allgäu</v>
          </cell>
          <cell r="I318">
            <v>1</v>
          </cell>
          <cell r="M318">
            <v>1</v>
          </cell>
        </row>
        <row r="319">
          <cell r="A319" t="str">
            <v>09780133</v>
          </cell>
          <cell r="B319" t="str">
            <v>Oberstdorf</v>
          </cell>
          <cell r="E319">
            <v>1</v>
          </cell>
          <cell r="M319">
            <v>1</v>
          </cell>
        </row>
        <row r="320">
          <cell r="A320" t="str">
            <v>09780139</v>
          </cell>
          <cell r="B320" t="str">
            <v>Sonthofen</v>
          </cell>
          <cell r="I320">
            <v>1</v>
          </cell>
          <cell r="M320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B7" t="str">
            <v>09161000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oLOV"/>
      <sheetName val="GenStoL"/>
      <sheetName val="StoLIn"/>
      <sheetName val="StoLEx"/>
      <sheetName val="StoObj"/>
      <sheetName val="#Obj&amp;Screens"/>
      <sheetName val="StoL"/>
      <sheetName val="adsquare"/>
      <sheetName val="Standortliste P&amp;PS 2023-09-25"/>
      <sheetName val="Publisher"/>
      <sheetName val="networks"/>
      <sheetName val="networks_zones"/>
      <sheetName val="Objektliste"/>
      <sheetName val="Screenliste"/>
      <sheetName val="Verteilung Screens"/>
      <sheetName val="Objekt In"/>
      <sheetName val="QS Objekt In Delta"/>
      <sheetName val="QS Objekt In DB"/>
      <sheetName val="geocode-output"/>
      <sheetName val="Screen In"/>
      <sheetName val="QS Screen In Delta"/>
      <sheetName val="QS Screen in DB"/>
      <sheetName val="AGS"/>
      <sheetName val="PLZ je AGS"/>
      <sheetName val="zones"/>
      <sheetName val="Tracking Objekte"/>
      <sheetName val="Netzsegmente"/>
      <sheetName val="Belegungseinheiten"/>
      <sheetName val="pricing table 60000001"/>
      <sheetName val="pricing table 60000002"/>
      <sheetName val="WM Nettorw"/>
      <sheetName val="BE network matching"/>
      <sheetName val="daypart"/>
      <sheetName val="day of week"/>
      <sheetName val="Venue Taxonom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net_id</v>
          </cell>
          <cell r="B1" t="str">
            <v>parent_net_id</v>
          </cell>
          <cell r="C1" t="str">
            <v>publisher_id</v>
          </cell>
          <cell r="D1" t="str">
            <v>venue_id_network</v>
          </cell>
          <cell r="E1" t="str">
            <v>net_code</v>
          </cell>
          <cell r="F1" t="str">
            <v>net_name</v>
          </cell>
          <cell r="G1" t="str">
            <v>playouts/hr</v>
          </cell>
          <cell r="H1" t="str">
            <v>spot length</v>
          </cell>
        </row>
        <row r="2">
          <cell r="A2">
            <v>1</v>
          </cell>
          <cell r="C2">
            <v>4</v>
          </cell>
          <cell r="D2" t="str">
            <v>7.4.2</v>
          </cell>
          <cell r="E2" t="str">
            <v>ATV-</v>
          </cell>
          <cell r="F2" t="str">
            <v>Public Video Fitness</v>
          </cell>
          <cell r="G2">
            <v>12</v>
          </cell>
          <cell r="H2">
            <v>10</v>
          </cell>
        </row>
        <row r="3">
          <cell r="A3">
            <v>2</v>
          </cell>
          <cell r="C3">
            <v>6</v>
          </cell>
          <cell r="D3" t="str">
            <v>1.1</v>
          </cell>
          <cell r="E3" t="str">
            <v>AIRT-CGN-</v>
          </cell>
          <cell r="F3" t="str">
            <v>Airboards Köln</v>
          </cell>
          <cell r="G3">
            <v>30</v>
          </cell>
          <cell r="H3">
            <v>10</v>
          </cell>
        </row>
        <row r="4">
          <cell r="A4">
            <v>3</v>
          </cell>
          <cell r="C4">
            <v>6</v>
          </cell>
          <cell r="D4" t="str">
            <v>1.1</v>
          </cell>
          <cell r="E4" t="str">
            <v>AIRT-PAD-</v>
          </cell>
          <cell r="F4" t="str">
            <v>Airboards Paderborn</v>
          </cell>
          <cell r="G4">
            <v>30</v>
          </cell>
          <cell r="H4">
            <v>10</v>
          </cell>
        </row>
        <row r="5">
          <cell r="A5">
            <v>4</v>
          </cell>
          <cell r="C5">
            <v>1</v>
          </cell>
          <cell r="D5" t="str">
            <v>1.1</v>
          </cell>
          <cell r="E5" t="str">
            <v>AIR-</v>
          </cell>
          <cell r="F5" t="str">
            <v>Airport Touchpoint Classic Gesamt</v>
          </cell>
          <cell r="G5">
            <v>30</v>
          </cell>
          <cell r="H5">
            <v>10</v>
          </cell>
        </row>
        <row r="6">
          <cell r="A6">
            <v>64</v>
          </cell>
          <cell r="B6">
            <v>4</v>
          </cell>
          <cell r="C6">
            <v>1</v>
          </cell>
          <cell r="D6" t="str">
            <v>1.1</v>
          </cell>
          <cell r="E6" t="str">
            <v>AIR-</v>
          </cell>
          <cell r="F6" t="str">
            <v>Airport Touchpoint Düsseldorf Sicherheitsbereich</v>
          </cell>
          <cell r="G6">
            <v>30</v>
          </cell>
          <cell r="H6">
            <v>10</v>
          </cell>
        </row>
        <row r="7">
          <cell r="A7">
            <v>65</v>
          </cell>
          <cell r="B7">
            <v>4</v>
          </cell>
          <cell r="C7">
            <v>1</v>
          </cell>
          <cell r="D7" t="str">
            <v>1.1</v>
          </cell>
          <cell r="E7" t="str">
            <v>AIR-</v>
          </cell>
          <cell r="F7" t="str">
            <v>Airport Touchpoint Dresden</v>
          </cell>
          <cell r="G7">
            <v>30</v>
          </cell>
          <cell r="H7">
            <v>10</v>
          </cell>
        </row>
        <row r="8">
          <cell r="A8">
            <v>66</v>
          </cell>
          <cell r="B8">
            <v>4</v>
          </cell>
          <cell r="C8">
            <v>1</v>
          </cell>
          <cell r="D8" t="str">
            <v>1.1</v>
          </cell>
          <cell r="E8" t="str">
            <v>AIR-</v>
          </cell>
          <cell r="F8" t="str">
            <v>Airport Touchpoint Hamburg gesamt</v>
          </cell>
          <cell r="G8">
            <v>30</v>
          </cell>
          <cell r="H8">
            <v>10</v>
          </cell>
        </row>
        <row r="9">
          <cell r="A9">
            <v>67</v>
          </cell>
          <cell r="B9">
            <v>4</v>
          </cell>
          <cell r="C9">
            <v>1</v>
          </cell>
          <cell r="D9" t="str">
            <v>1.1</v>
          </cell>
          <cell r="E9" t="str">
            <v>AIR-</v>
          </cell>
          <cell r="F9" t="str">
            <v>Airport Touchpoint Hannover gesamt</v>
          </cell>
          <cell r="G9">
            <v>30</v>
          </cell>
          <cell r="H9">
            <v>10</v>
          </cell>
        </row>
        <row r="10">
          <cell r="A10">
            <v>68</v>
          </cell>
          <cell r="B10">
            <v>4</v>
          </cell>
          <cell r="C10">
            <v>1</v>
          </cell>
          <cell r="D10" t="str">
            <v>1.1</v>
          </cell>
          <cell r="E10" t="str">
            <v>AIR-</v>
          </cell>
          <cell r="F10" t="str">
            <v>Airport Touchpoint München gesamt</v>
          </cell>
          <cell r="G10">
            <v>30</v>
          </cell>
          <cell r="H10">
            <v>10</v>
          </cell>
        </row>
        <row r="11">
          <cell r="A11">
            <v>69</v>
          </cell>
          <cell r="B11">
            <v>4</v>
          </cell>
          <cell r="C11">
            <v>1</v>
          </cell>
          <cell r="D11" t="str">
            <v>1.1</v>
          </cell>
          <cell r="E11" t="str">
            <v>AIR-</v>
          </cell>
          <cell r="F11" t="str">
            <v>Airport Touchpoint Nürnberg gesamt</v>
          </cell>
          <cell r="G11">
            <v>30</v>
          </cell>
          <cell r="H11">
            <v>10</v>
          </cell>
        </row>
        <row r="12">
          <cell r="A12">
            <v>70</v>
          </cell>
          <cell r="B12">
            <v>4</v>
          </cell>
          <cell r="C12">
            <v>1</v>
          </cell>
          <cell r="D12" t="str">
            <v>1.1</v>
          </cell>
          <cell r="E12" t="str">
            <v>AIR-</v>
          </cell>
          <cell r="F12" t="str">
            <v>Airport Touchpoint Stuttgart gesamt</v>
          </cell>
          <cell r="G12">
            <v>30</v>
          </cell>
          <cell r="H12">
            <v>10</v>
          </cell>
        </row>
        <row r="13">
          <cell r="A13">
            <v>5</v>
          </cell>
          <cell r="C13">
            <v>20</v>
          </cell>
          <cell r="D13" t="str">
            <v>7.4.2</v>
          </cell>
          <cell r="E13" t="str">
            <v>DMI_AT_</v>
          </cell>
          <cell r="F13" t="str">
            <v>airtango DOOH Fitnessstudios</v>
          </cell>
          <cell r="G13">
            <v>12</v>
          </cell>
          <cell r="H13">
            <v>10</v>
          </cell>
        </row>
        <row r="14">
          <cell r="A14">
            <v>7</v>
          </cell>
          <cell r="B14">
            <v>6</v>
          </cell>
          <cell r="C14">
            <v>1</v>
          </cell>
          <cell r="D14" t="str">
            <v>1.2.3</v>
          </cell>
          <cell r="E14" t="str">
            <v>AUT-</v>
          </cell>
          <cell r="F14" t="str">
            <v>Autobahn Touchpoint Classic Gesamt</v>
          </cell>
          <cell r="G14">
            <v>30</v>
          </cell>
          <cell r="H14">
            <v>10</v>
          </cell>
        </row>
        <row r="15">
          <cell r="A15">
            <v>8</v>
          </cell>
          <cell r="B15">
            <v>7</v>
          </cell>
          <cell r="C15">
            <v>1</v>
          </cell>
          <cell r="D15" t="str">
            <v>1.2.3.3</v>
          </cell>
          <cell r="E15" t="str">
            <v>AUT-</v>
          </cell>
          <cell r="F15" t="str">
            <v>Autobahn Touchpoint Classic Gondel</v>
          </cell>
          <cell r="G15">
            <v>30</v>
          </cell>
          <cell r="H15">
            <v>10</v>
          </cell>
        </row>
        <row r="16">
          <cell r="A16">
            <v>9</v>
          </cell>
          <cell r="B16">
            <v>7</v>
          </cell>
          <cell r="C16">
            <v>1</v>
          </cell>
          <cell r="D16" t="str">
            <v>1.2.3.1</v>
          </cell>
          <cell r="E16" t="str">
            <v>AUT-</v>
          </cell>
          <cell r="F16" t="str">
            <v>Autobahn Touchpoint Classic Kasse</v>
          </cell>
          <cell r="G16">
            <v>30</v>
          </cell>
          <cell r="H16">
            <v>10</v>
          </cell>
        </row>
        <row r="17">
          <cell r="A17">
            <v>10</v>
          </cell>
          <cell r="B17">
            <v>7</v>
          </cell>
          <cell r="C17">
            <v>1</v>
          </cell>
          <cell r="D17" t="str">
            <v>1.2.3.2</v>
          </cell>
          <cell r="E17" t="str">
            <v>AUT-</v>
          </cell>
          <cell r="F17" t="str">
            <v>Autobahn Touchpoint Classic Kühltheke</v>
          </cell>
          <cell r="G17">
            <v>30</v>
          </cell>
          <cell r="H17">
            <v>10</v>
          </cell>
        </row>
        <row r="18">
          <cell r="A18">
            <v>63</v>
          </cell>
          <cell r="B18">
            <v>6</v>
          </cell>
          <cell r="C18">
            <v>1</v>
          </cell>
          <cell r="D18" t="str">
            <v>1.2.2</v>
          </cell>
          <cell r="E18" t="str">
            <v>AUT-</v>
          </cell>
          <cell r="F18" t="str">
            <v>Autobahn Touchpoint Digitale CLP</v>
          </cell>
          <cell r="G18">
            <v>120</v>
          </cell>
          <cell r="H18">
            <v>10</v>
          </cell>
        </row>
        <row r="19">
          <cell r="A19">
            <v>11</v>
          </cell>
          <cell r="B19">
            <v>6</v>
          </cell>
          <cell r="C19">
            <v>21</v>
          </cell>
          <cell r="D19" t="str">
            <v>1.2.4</v>
          </cell>
          <cell r="E19" t="str">
            <v>SAN-</v>
          </cell>
          <cell r="F19" t="str">
            <v>Autobahn Touchpoint Digitale Spiegel Sanifair</v>
          </cell>
          <cell r="G19">
            <v>120</v>
          </cell>
          <cell r="H19">
            <v>10</v>
          </cell>
        </row>
        <row r="20">
          <cell r="A20">
            <v>12</v>
          </cell>
          <cell r="B20">
            <v>6</v>
          </cell>
          <cell r="C20">
            <v>1</v>
          </cell>
          <cell r="D20" t="str">
            <v>1.2.1</v>
          </cell>
          <cell r="E20" t="str">
            <v>AUT-</v>
          </cell>
          <cell r="F20" t="str">
            <v>Autobahn Touchpoint Travelboard</v>
          </cell>
          <cell r="G20">
            <v>20</v>
          </cell>
          <cell r="H20">
            <v>60</v>
          </cell>
        </row>
        <row r="21">
          <cell r="A21">
            <v>6</v>
          </cell>
          <cell r="C21">
            <v>1</v>
          </cell>
          <cell r="D21" t="str">
            <v>1.2</v>
          </cell>
          <cell r="E21" t="str">
            <v>AUT-</v>
          </cell>
          <cell r="F21" t="str">
            <v>Autobahn Touchpoint Gesamt</v>
          </cell>
          <cell r="G21">
            <v>36.734693877551024</v>
          </cell>
          <cell r="H21">
            <v>10</v>
          </cell>
        </row>
        <row r="22">
          <cell r="A22">
            <v>13</v>
          </cell>
          <cell r="C22">
            <v>18</v>
          </cell>
          <cell r="D22" t="str">
            <v>1.6.2</v>
          </cell>
          <cell r="E22" t="str">
            <v>DUB-</v>
          </cell>
          <cell r="F22" t="str">
            <v>Berlin DigitalNet</v>
          </cell>
          <cell r="G22">
            <v>54</v>
          </cell>
          <cell r="H22">
            <v>10</v>
          </cell>
        </row>
        <row r="23">
          <cell r="A23">
            <v>14</v>
          </cell>
          <cell r="B23">
            <v>75</v>
          </cell>
          <cell r="C23">
            <v>10</v>
          </cell>
          <cell r="D23" t="str">
            <v>1.4</v>
          </cell>
          <cell r="E23" t="str">
            <v>MCRuD-B-U-</v>
          </cell>
          <cell r="F23" t="str">
            <v>Berliner Fenster</v>
          </cell>
          <cell r="G23">
            <v>4</v>
          </cell>
          <cell r="H23">
            <v>10</v>
          </cell>
        </row>
        <row r="24">
          <cell r="A24">
            <v>15</v>
          </cell>
          <cell r="C24">
            <v>4</v>
          </cell>
          <cell r="D24" t="str">
            <v>5.2</v>
          </cell>
          <cell r="E24" t="str">
            <v>ATV-</v>
          </cell>
          <cell r="F24" t="str">
            <v>Public Video Campus</v>
          </cell>
          <cell r="G24">
            <v>12</v>
          </cell>
          <cell r="H24">
            <v>10</v>
          </cell>
        </row>
        <row r="25">
          <cell r="A25">
            <v>16</v>
          </cell>
          <cell r="C25">
            <v>4</v>
          </cell>
          <cell r="D25" t="str">
            <v>7.3</v>
          </cell>
          <cell r="E25" t="str">
            <v>ATV-</v>
          </cell>
          <cell r="F25" t="str">
            <v>Public Video Cinema</v>
          </cell>
          <cell r="G25">
            <v>12</v>
          </cell>
          <cell r="H25">
            <v>10</v>
          </cell>
        </row>
        <row r="26">
          <cell r="A26">
            <v>17</v>
          </cell>
          <cell r="C26">
            <v>6</v>
          </cell>
          <cell r="D26" t="str">
            <v>1.6.3</v>
          </cell>
          <cell r="E26" t="str">
            <v>GO-BO-</v>
          </cell>
          <cell r="F26" t="str">
            <v>CityNet Tube Bochum</v>
          </cell>
          <cell r="G26">
            <v>10</v>
          </cell>
          <cell r="H26">
            <v>10</v>
          </cell>
        </row>
        <row r="27">
          <cell r="A27">
            <v>18</v>
          </cell>
          <cell r="C27">
            <v>6</v>
          </cell>
          <cell r="D27" t="str">
            <v>7.2</v>
          </cell>
          <cell r="E27" t="str">
            <v>DOR-</v>
          </cell>
          <cell r="F27" t="str">
            <v>Doorshow Hotel</v>
          </cell>
          <cell r="G27">
            <v>30</v>
          </cell>
          <cell r="H27">
            <v>10</v>
          </cell>
        </row>
        <row r="28">
          <cell r="A28">
            <v>19</v>
          </cell>
          <cell r="C28">
            <v>2</v>
          </cell>
          <cell r="D28" t="str">
            <v>2.5.3</v>
          </cell>
          <cell r="E28" t="str">
            <v>ECH-</v>
          </cell>
          <cell r="F28" t="str">
            <v>Echion real,- ShopKontakt</v>
          </cell>
          <cell r="G28">
            <v>12</v>
          </cell>
          <cell r="H28">
            <v>10</v>
          </cell>
        </row>
        <row r="29">
          <cell r="A29">
            <v>20</v>
          </cell>
          <cell r="C29">
            <v>3</v>
          </cell>
          <cell r="D29" t="str">
            <v>6.1.1</v>
          </cell>
          <cell r="E29" t="str">
            <v>ECN-</v>
          </cell>
          <cell r="F29" t="str">
            <v>ECN</v>
          </cell>
          <cell r="G29">
            <v>30</v>
          </cell>
          <cell r="H29">
            <v>10</v>
          </cell>
        </row>
        <row r="30">
          <cell r="A30">
            <v>21</v>
          </cell>
          <cell r="C30">
            <v>7</v>
          </cell>
          <cell r="D30" t="str">
            <v>8.2</v>
          </cell>
          <cell r="E30" t="str">
            <v>E-DE-</v>
          </cell>
          <cell r="F30" t="str">
            <v>Elevator Netz</v>
          </cell>
          <cell r="G30">
            <v>30</v>
          </cell>
          <cell r="H30">
            <v>10</v>
          </cell>
        </row>
        <row r="31">
          <cell r="A31">
            <v>22</v>
          </cell>
          <cell r="C31">
            <v>7</v>
          </cell>
          <cell r="D31" t="str">
            <v>6.1.2</v>
          </cell>
          <cell r="E31" t="str">
            <v>SMO-</v>
          </cell>
          <cell r="F31" t="str">
            <v>Elevator Office</v>
          </cell>
          <cell r="G31">
            <v>30</v>
          </cell>
          <cell r="H31">
            <v>10</v>
          </cell>
        </row>
        <row r="32">
          <cell r="A32">
            <v>23</v>
          </cell>
          <cell r="B32">
            <v>75</v>
          </cell>
          <cell r="C32">
            <v>10</v>
          </cell>
          <cell r="D32" t="str">
            <v>1.4</v>
          </cell>
          <cell r="E32" t="str">
            <v>MCRuD-D-S&amp;B-</v>
          </cell>
          <cell r="F32" t="str">
            <v>Fahrgastfernsehen Dresden</v>
          </cell>
          <cell r="G32">
            <v>3</v>
          </cell>
          <cell r="H32">
            <v>10</v>
          </cell>
        </row>
        <row r="33">
          <cell r="A33">
            <v>24</v>
          </cell>
          <cell r="B33">
            <v>75</v>
          </cell>
          <cell r="C33">
            <v>10</v>
          </cell>
          <cell r="D33" t="str">
            <v>1.4</v>
          </cell>
          <cell r="E33" t="str">
            <v>MCRuD-L-S&amp;B-</v>
          </cell>
          <cell r="F33" t="str">
            <v>Fahrgastfernsehen Leipzig</v>
          </cell>
          <cell r="G33">
            <v>3</v>
          </cell>
          <cell r="H33">
            <v>10</v>
          </cell>
        </row>
        <row r="34">
          <cell r="A34">
            <v>25</v>
          </cell>
          <cell r="C34">
            <v>7</v>
          </cell>
          <cell r="D34" t="str">
            <v>2.1.2</v>
          </cell>
          <cell r="E34" t="str">
            <v>C-DE-</v>
          </cell>
          <cell r="F34" t="str">
            <v>City Netzwerk</v>
          </cell>
          <cell r="G34">
            <v>36</v>
          </cell>
          <cell r="H34">
            <v>10</v>
          </cell>
        </row>
        <row r="35">
          <cell r="A35">
            <v>26</v>
          </cell>
          <cell r="C35">
            <v>7</v>
          </cell>
          <cell r="D35" t="str">
            <v>2.1.1</v>
          </cell>
          <cell r="E35" t="str">
            <v>S-DE-</v>
          </cell>
          <cell r="F35" t="str">
            <v>POS Netzwerk</v>
          </cell>
          <cell r="G35">
            <v>36</v>
          </cell>
          <cell r="H35">
            <v>10</v>
          </cell>
        </row>
        <row r="36">
          <cell r="A36">
            <v>27</v>
          </cell>
          <cell r="C36">
            <v>7</v>
          </cell>
          <cell r="D36">
            <v>3</v>
          </cell>
          <cell r="E36" t="str">
            <v>P-DE-</v>
          </cell>
          <cell r="F36" t="str">
            <v>Premium Netzwerk</v>
          </cell>
          <cell r="G36">
            <v>36</v>
          </cell>
          <cell r="H36">
            <v>10</v>
          </cell>
        </row>
        <row r="37">
          <cell r="A37">
            <v>28</v>
          </cell>
          <cell r="C37">
            <v>8</v>
          </cell>
          <cell r="E37" t="str">
            <v>INO-</v>
          </cell>
          <cell r="F37" t="str">
            <v>inovisco Gesamt</v>
          </cell>
          <cell r="G37">
            <v>60</v>
          </cell>
          <cell r="H37">
            <v>10</v>
          </cell>
        </row>
        <row r="38">
          <cell r="A38">
            <v>29</v>
          </cell>
          <cell r="B38">
            <v>28</v>
          </cell>
          <cell r="C38">
            <v>8</v>
          </cell>
          <cell r="D38" t="str">
            <v>3.1</v>
          </cell>
          <cell r="E38" t="str">
            <v>INO-</v>
          </cell>
          <cell r="F38" t="str">
            <v>Inovisco Outdoor</v>
          </cell>
          <cell r="G38">
            <v>60</v>
          </cell>
          <cell r="H38">
            <v>10</v>
          </cell>
        </row>
        <row r="39">
          <cell r="A39">
            <v>30</v>
          </cell>
          <cell r="B39">
            <v>28</v>
          </cell>
          <cell r="C39">
            <v>8</v>
          </cell>
          <cell r="D39" t="str">
            <v>2.5.1</v>
          </cell>
          <cell r="E39" t="str">
            <v>INO-</v>
          </cell>
          <cell r="F39" t="str">
            <v>Inovisco Retail</v>
          </cell>
          <cell r="G39">
            <v>60</v>
          </cell>
          <cell r="H39">
            <v>10</v>
          </cell>
        </row>
        <row r="40">
          <cell r="A40">
            <v>31</v>
          </cell>
          <cell r="C40">
            <v>6</v>
          </cell>
          <cell r="D40" t="str">
            <v>2.4</v>
          </cell>
          <cell r="E40" t="str">
            <v>GOD-</v>
          </cell>
          <cell r="F40" t="str">
            <v>Instore Channel</v>
          </cell>
          <cell r="G40">
            <v>20</v>
          </cell>
          <cell r="H40">
            <v>10</v>
          </cell>
        </row>
        <row r="41">
          <cell r="A41">
            <v>32</v>
          </cell>
          <cell r="C41">
            <v>11</v>
          </cell>
          <cell r="D41" t="str">
            <v>7.1.3</v>
          </cell>
          <cell r="E41" t="str">
            <v>BK-</v>
          </cell>
          <cell r="F41" t="str">
            <v>King Channel</v>
          </cell>
          <cell r="G41">
            <v>8</v>
          </cell>
          <cell r="H41">
            <v>10</v>
          </cell>
        </row>
        <row r="42">
          <cell r="A42">
            <v>33</v>
          </cell>
          <cell r="C42">
            <v>6</v>
          </cell>
          <cell r="D42" t="str">
            <v>2.3</v>
          </cell>
          <cell r="E42" t="str">
            <v>I-DEU-/I-SAW-/I-UNI-</v>
          </cell>
          <cell r="F42" t="str">
            <v>Mall Channel</v>
          </cell>
          <cell r="G42">
            <v>30</v>
          </cell>
          <cell r="H42">
            <v>10</v>
          </cell>
        </row>
        <row r="43">
          <cell r="A43">
            <v>34</v>
          </cell>
          <cell r="C43">
            <v>1</v>
          </cell>
          <cell r="D43" t="str">
            <v>2.3</v>
          </cell>
          <cell r="E43" t="str">
            <v>MALL-</v>
          </cell>
          <cell r="F43" t="str">
            <v>Mall Touchpoint</v>
          </cell>
          <cell r="G43">
            <v>20</v>
          </cell>
          <cell r="H43">
            <v>10</v>
          </cell>
        </row>
        <row r="44">
          <cell r="A44">
            <v>35</v>
          </cell>
          <cell r="C44">
            <v>4</v>
          </cell>
          <cell r="D44" t="str">
            <v>7.1.3</v>
          </cell>
          <cell r="E44" t="str">
            <v>ATV-</v>
          </cell>
          <cell r="F44" t="str">
            <v>McDonalds</v>
          </cell>
          <cell r="G44">
            <v>8</v>
          </cell>
          <cell r="H44">
            <v>10</v>
          </cell>
        </row>
        <row r="45">
          <cell r="A45">
            <v>36</v>
          </cell>
          <cell r="C45">
            <v>4</v>
          </cell>
          <cell r="D45" t="str">
            <v>7.1.2</v>
          </cell>
          <cell r="E45" t="str">
            <v>ATV-</v>
          </cell>
          <cell r="F45" t="str">
            <v>Public Video Scene</v>
          </cell>
          <cell r="G45">
            <v>12</v>
          </cell>
          <cell r="H45">
            <v>10</v>
          </cell>
        </row>
        <row r="46">
          <cell r="A46">
            <v>37</v>
          </cell>
          <cell r="C46">
            <v>5</v>
          </cell>
          <cell r="D46" t="str">
            <v>7.4.2</v>
          </cell>
          <cell r="E46" t="str">
            <v>RSG-I-</v>
          </cell>
          <cell r="F46" t="str">
            <v>McFit</v>
          </cell>
          <cell r="G46">
            <v>6</v>
          </cell>
          <cell r="H46">
            <v>10</v>
          </cell>
        </row>
        <row r="47">
          <cell r="A47">
            <v>38</v>
          </cell>
          <cell r="C47">
            <v>4</v>
          </cell>
          <cell r="D47" t="str">
            <v>2.2</v>
          </cell>
          <cell r="E47" t="str">
            <v>ATV-</v>
          </cell>
          <cell r="F47" t="str">
            <v>Media Markt</v>
          </cell>
          <cell r="G47">
            <v>12</v>
          </cell>
          <cell r="H47">
            <v>10</v>
          </cell>
        </row>
        <row r="48">
          <cell r="A48">
            <v>39</v>
          </cell>
          <cell r="C48">
            <v>4</v>
          </cell>
          <cell r="D48" t="str">
            <v>2.2</v>
          </cell>
          <cell r="E48" t="str">
            <v>ATV-</v>
          </cell>
          <cell r="F48" t="str">
            <v>Medimax</v>
          </cell>
          <cell r="G48">
            <v>12</v>
          </cell>
          <cell r="H48">
            <v>10</v>
          </cell>
        </row>
        <row r="49">
          <cell r="A49">
            <v>45</v>
          </cell>
          <cell r="B49">
            <v>41</v>
          </cell>
          <cell r="C49">
            <v>6</v>
          </cell>
          <cell r="D49" t="str">
            <v>1.3.2</v>
          </cell>
          <cell r="E49" t="str">
            <v>TOTTK_</v>
          </cell>
          <cell r="F49" t="str">
            <v>Mobility Channel Kasse</v>
          </cell>
          <cell r="G49">
            <v>30</v>
          </cell>
          <cell r="H49">
            <v>10</v>
          </cell>
        </row>
        <row r="50">
          <cell r="A50">
            <v>42</v>
          </cell>
          <cell r="B50">
            <v>41</v>
          </cell>
          <cell r="C50">
            <v>6</v>
          </cell>
          <cell r="D50" t="str">
            <v>1.3.2</v>
          </cell>
          <cell r="E50" t="str">
            <v>TOTB_</v>
          </cell>
          <cell r="F50" t="str">
            <v>Mobility Channel Bistro</v>
          </cell>
          <cell r="G50">
            <v>30</v>
          </cell>
          <cell r="H50">
            <v>10</v>
          </cell>
        </row>
        <row r="51">
          <cell r="A51">
            <v>43</v>
          </cell>
          <cell r="B51">
            <v>41</v>
          </cell>
          <cell r="C51">
            <v>6</v>
          </cell>
          <cell r="D51" t="str">
            <v>1.3.2</v>
          </cell>
          <cell r="E51" t="str">
            <v>TOTEI_</v>
          </cell>
          <cell r="F51" t="str">
            <v>Mobility Channel Eingang - Indoor</v>
          </cell>
          <cell r="G51">
            <v>30</v>
          </cell>
          <cell r="H51">
            <v>10</v>
          </cell>
        </row>
        <row r="52">
          <cell r="A52">
            <v>44</v>
          </cell>
          <cell r="B52">
            <v>41</v>
          </cell>
          <cell r="C52">
            <v>6</v>
          </cell>
          <cell r="D52" t="str">
            <v>1.3.2</v>
          </cell>
          <cell r="E52" t="str">
            <v>TOTEO_</v>
          </cell>
          <cell r="F52" t="str">
            <v>Mobility Channel Eingang - Outdoor</v>
          </cell>
          <cell r="G52">
            <v>30</v>
          </cell>
          <cell r="H52">
            <v>10</v>
          </cell>
        </row>
        <row r="53">
          <cell r="A53">
            <v>41</v>
          </cell>
          <cell r="C53">
            <v>6</v>
          </cell>
          <cell r="D53" t="str">
            <v>1.3</v>
          </cell>
          <cell r="E53" t="str">
            <v>TOTG_</v>
          </cell>
          <cell r="F53" t="str">
            <v>Mobility Channel gesamt</v>
          </cell>
          <cell r="G53">
            <v>30</v>
          </cell>
          <cell r="H53">
            <v>10</v>
          </cell>
        </row>
        <row r="54">
          <cell r="A54">
            <v>46</v>
          </cell>
          <cell r="B54">
            <v>75</v>
          </cell>
          <cell r="C54">
            <v>10</v>
          </cell>
          <cell r="D54" t="str">
            <v>1.4</v>
          </cell>
          <cell r="E54" t="str">
            <v>MCRuD-M-U&amp;S-</v>
          </cell>
          <cell r="F54" t="str">
            <v>Münchner Fenster</v>
          </cell>
          <cell r="G54">
            <v>4</v>
          </cell>
          <cell r="H54">
            <v>10</v>
          </cell>
        </row>
        <row r="55">
          <cell r="A55">
            <v>47</v>
          </cell>
          <cell r="C55">
            <v>368</v>
          </cell>
          <cell r="D55" t="str">
            <v>1.6.3</v>
          </cell>
          <cell r="E55" t="str">
            <v>STI-</v>
          </cell>
          <cell r="F55" t="str">
            <v>Public Video Infoscreen</v>
          </cell>
          <cell r="G55">
            <v>6</v>
          </cell>
          <cell r="H55">
            <v>10</v>
          </cell>
        </row>
        <row r="56">
          <cell r="A56">
            <v>48</v>
          </cell>
          <cell r="C56">
            <v>368</v>
          </cell>
          <cell r="D56" t="str">
            <v>2.3</v>
          </cell>
          <cell r="E56" t="str">
            <v>STM-</v>
          </cell>
          <cell r="F56" t="str">
            <v>Public Video Mall</v>
          </cell>
          <cell r="G56">
            <v>20</v>
          </cell>
          <cell r="H56">
            <v>10</v>
          </cell>
        </row>
        <row r="57">
          <cell r="A57">
            <v>49</v>
          </cell>
          <cell r="C57">
            <v>368</v>
          </cell>
          <cell r="D57" t="str">
            <v>1.5</v>
          </cell>
          <cell r="E57" t="str">
            <v>STS-</v>
          </cell>
          <cell r="F57" t="str">
            <v>Public Video Station</v>
          </cell>
          <cell r="G57">
            <v>20</v>
          </cell>
          <cell r="H57">
            <v>10</v>
          </cell>
        </row>
        <row r="58">
          <cell r="A58">
            <v>50</v>
          </cell>
          <cell r="C58">
            <v>368</v>
          </cell>
          <cell r="D58" t="str">
            <v>1.4</v>
          </cell>
          <cell r="F58" t="str">
            <v>Public Video Train Hamburg S-Bahn</v>
          </cell>
          <cell r="G58">
            <v>6</v>
          </cell>
          <cell r="H58">
            <v>10</v>
          </cell>
        </row>
        <row r="59">
          <cell r="A59">
            <v>51</v>
          </cell>
          <cell r="C59">
            <v>368</v>
          </cell>
          <cell r="D59" t="str">
            <v>1.4</v>
          </cell>
          <cell r="F59" t="str">
            <v>Public Video Train Hamburg U-Bahn</v>
          </cell>
          <cell r="G59">
            <v>6</v>
          </cell>
          <cell r="H59">
            <v>10</v>
          </cell>
        </row>
        <row r="60">
          <cell r="A60">
            <v>52</v>
          </cell>
          <cell r="C60">
            <v>368</v>
          </cell>
          <cell r="D60" t="str">
            <v>1.4</v>
          </cell>
          <cell r="F60" t="str">
            <v>Public Video Train München S-Bahn</v>
          </cell>
          <cell r="G60">
            <v>6</v>
          </cell>
          <cell r="H60">
            <v>10</v>
          </cell>
        </row>
        <row r="61">
          <cell r="A61">
            <v>53</v>
          </cell>
          <cell r="C61">
            <v>4</v>
          </cell>
          <cell r="D61" t="str">
            <v>2.5</v>
          </cell>
          <cell r="E61" t="str">
            <v>ATV-</v>
          </cell>
          <cell r="F61" t="str">
            <v>Public Video Retail</v>
          </cell>
          <cell r="G61">
            <v>12</v>
          </cell>
          <cell r="H61">
            <v>10</v>
          </cell>
        </row>
        <row r="62">
          <cell r="A62">
            <v>54</v>
          </cell>
          <cell r="C62">
            <v>17</v>
          </cell>
          <cell r="D62" t="str">
            <v>2.5</v>
          </cell>
          <cell r="E62" t="str">
            <v>I-EDK-</v>
          </cell>
          <cell r="F62" t="str">
            <v>Retail TV Food Viewento</v>
          </cell>
          <cell r="G62">
            <v>12</v>
          </cell>
          <cell r="H62">
            <v>10</v>
          </cell>
        </row>
        <row r="63">
          <cell r="A63">
            <v>55</v>
          </cell>
          <cell r="C63">
            <v>4</v>
          </cell>
          <cell r="D63" t="str">
            <v>2.2</v>
          </cell>
          <cell r="E63" t="str">
            <v>ATV-</v>
          </cell>
          <cell r="F63" t="str">
            <v>Saturn</v>
          </cell>
          <cell r="G63">
            <v>12</v>
          </cell>
          <cell r="H63">
            <v>10</v>
          </cell>
        </row>
        <row r="64">
          <cell r="A64">
            <v>56</v>
          </cell>
          <cell r="C64">
            <v>12</v>
          </cell>
          <cell r="D64" t="str">
            <v>4.2</v>
          </cell>
          <cell r="E64" t="str">
            <v>SK2-</v>
          </cell>
          <cell r="F64" t="str">
            <v>SK2 Apotheken Channel</v>
          </cell>
          <cell r="G64">
            <v>10</v>
          </cell>
          <cell r="H64">
            <v>10</v>
          </cell>
        </row>
        <row r="65">
          <cell r="A65">
            <v>57</v>
          </cell>
          <cell r="C65">
            <v>15</v>
          </cell>
          <cell r="D65" t="str">
            <v>4.1</v>
          </cell>
          <cell r="E65" t="str">
            <v>TVW-</v>
          </cell>
          <cell r="F65" t="str">
            <v>TV-Wartezimmer</v>
          </cell>
          <cell r="G65">
            <v>3</v>
          </cell>
          <cell r="H65">
            <v>10</v>
          </cell>
        </row>
        <row r="66">
          <cell r="A66">
            <v>58</v>
          </cell>
          <cell r="C66">
            <v>16</v>
          </cell>
          <cell r="D66" t="str">
            <v>5.2</v>
          </cell>
          <cell r="E66" t="str">
            <v>I-UNI-</v>
          </cell>
          <cell r="F66" t="str">
            <v>UniScreens Deutschland</v>
          </cell>
          <cell r="G66">
            <v>10</v>
          </cell>
          <cell r="H66">
            <v>10</v>
          </cell>
        </row>
        <row r="67">
          <cell r="A67">
            <v>59</v>
          </cell>
          <cell r="C67">
            <v>19</v>
          </cell>
          <cell r="D67" t="str">
            <v>1.4</v>
          </cell>
          <cell r="E67" t="str">
            <v>XCM-</v>
          </cell>
          <cell r="F67" t="str">
            <v>X-City Fahrgastfernsehen</v>
          </cell>
          <cell r="G67">
            <v>6</v>
          </cell>
          <cell r="H67">
            <v>10</v>
          </cell>
        </row>
        <row r="68">
          <cell r="A68">
            <v>60</v>
          </cell>
          <cell r="C68">
            <v>19</v>
          </cell>
          <cell r="D68" t="str">
            <v>1.6</v>
          </cell>
          <cell r="E68" t="str">
            <v>XCM-</v>
          </cell>
          <cell r="F68" t="str">
            <v>X-City Station</v>
          </cell>
          <cell r="G68">
            <v>6</v>
          </cell>
          <cell r="H68">
            <v>10</v>
          </cell>
        </row>
        <row r="69">
          <cell r="A69">
            <v>61</v>
          </cell>
          <cell r="C69">
            <v>9</v>
          </cell>
          <cell r="D69" t="str">
            <v>1.3</v>
          </cell>
          <cell r="E69" t="str">
            <v>ISM-</v>
          </cell>
          <cell r="F69" t="str">
            <v>SHELL DooH Network</v>
          </cell>
          <cell r="G69">
            <v>36</v>
          </cell>
          <cell r="H69">
            <v>10</v>
          </cell>
        </row>
        <row r="70">
          <cell r="A70">
            <v>62</v>
          </cell>
          <cell r="C70">
            <v>9</v>
          </cell>
          <cell r="D70" t="str">
            <v>2.9</v>
          </cell>
          <cell r="F70" t="str">
            <v>LOTTO Annahmestellen</v>
          </cell>
          <cell r="G70">
            <v>90</v>
          </cell>
          <cell r="H70">
            <v>10</v>
          </cell>
        </row>
        <row r="71">
          <cell r="A71">
            <v>71</v>
          </cell>
          <cell r="C71">
            <v>368</v>
          </cell>
          <cell r="D71" t="str">
            <v>1.6</v>
          </cell>
          <cell r="F71" t="str">
            <v>Public Video Giant Indoor</v>
          </cell>
          <cell r="G71">
            <v>20</v>
          </cell>
          <cell r="H71">
            <v>10</v>
          </cell>
        </row>
        <row r="72">
          <cell r="A72">
            <v>72</v>
          </cell>
          <cell r="C72">
            <v>1</v>
          </cell>
          <cell r="D72" t="str">
            <v>2.5</v>
          </cell>
          <cell r="F72" t="str">
            <v>LEH Netz</v>
          </cell>
        </row>
        <row r="73">
          <cell r="A73">
            <v>73</v>
          </cell>
          <cell r="C73">
            <v>23</v>
          </cell>
          <cell r="D73" t="str">
            <v>2.5.1</v>
          </cell>
          <cell r="F73" t="str">
            <v>Kaufland Welcome Netz</v>
          </cell>
          <cell r="G73">
            <v>60</v>
          </cell>
          <cell r="H73">
            <v>10</v>
          </cell>
        </row>
        <row r="74">
          <cell r="A74">
            <v>74</v>
          </cell>
          <cell r="C74">
            <v>4</v>
          </cell>
          <cell r="D74" t="str">
            <v>2.5.3</v>
          </cell>
          <cell r="F74" t="str">
            <v>Kaufland Kassen Netz</v>
          </cell>
          <cell r="G74">
            <v>12</v>
          </cell>
          <cell r="H74">
            <v>10</v>
          </cell>
        </row>
        <row r="75">
          <cell r="A75">
            <v>75</v>
          </cell>
          <cell r="C75">
            <v>10</v>
          </cell>
          <cell r="D75" t="str">
            <v>4.1.7</v>
          </cell>
          <cell r="F75" t="str">
            <v>Fahrgastfernsehen mc r&amp;d Gesamt (Berlin, München, Leipzig, Dresden)</v>
          </cell>
          <cell r="G75">
            <v>4</v>
          </cell>
          <cell r="H75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G1" t="str">
            <v>Bundesland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>
        <row r="6">
          <cell r="E6" t="str">
            <v>Ø Werktag Mo-Fr</v>
          </cell>
          <cell r="G6">
            <v>30</v>
          </cell>
        </row>
      </sheetData>
      <sheetData sheetId="31"/>
      <sheetData sheetId="32">
        <row r="1">
          <cell r="C1" t="str">
            <v>von</v>
          </cell>
        </row>
      </sheetData>
      <sheetData sheetId="33">
        <row r="1">
          <cell r="B1" t="str">
            <v>weekday_id</v>
          </cell>
        </row>
        <row r="2">
          <cell r="A2" t="str">
            <v>Mo</v>
          </cell>
          <cell r="B2">
            <v>1</v>
          </cell>
        </row>
        <row r="3">
          <cell r="A3" t="str">
            <v>Di</v>
          </cell>
          <cell r="B3">
            <v>2</v>
          </cell>
        </row>
        <row r="4">
          <cell r="A4" t="str">
            <v>Mi</v>
          </cell>
          <cell r="B4">
            <v>3</v>
          </cell>
        </row>
        <row r="5">
          <cell r="A5" t="str">
            <v>Do</v>
          </cell>
          <cell r="B5">
            <v>4</v>
          </cell>
        </row>
        <row r="6">
          <cell r="A6" t="str">
            <v>Fr</v>
          </cell>
          <cell r="B6">
            <v>5</v>
          </cell>
        </row>
        <row r="7">
          <cell r="A7" t="str">
            <v>Sa</v>
          </cell>
          <cell r="B7">
            <v>6</v>
          </cell>
        </row>
        <row r="8">
          <cell r="A8" t="str">
            <v>So</v>
          </cell>
          <cell r="B8">
            <v>7</v>
          </cell>
        </row>
        <row r="9">
          <cell r="A9" t="str">
            <v>Ø Woche gesamt Mo-So</v>
          </cell>
          <cell r="B9">
            <v>10</v>
          </cell>
        </row>
        <row r="10">
          <cell r="A10" t="str">
            <v>Ø Woche gesamt Mo-Sa</v>
          </cell>
          <cell r="B10">
            <v>11</v>
          </cell>
        </row>
        <row r="11">
          <cell r="A11" t="str">
            <v>Ø Woche gesamt Mo-Fr</v>
          </cell>
          <cell r="B11">
            <v>12</v>
          </cell>
        </row>
        <row r="12">
          <cell r="A12" t="str">
            <v>Ø Wochentag Mo-So</v>
          </cell>
          <cell r="B12">
            <v>20</v>
          </cell>
        </row>
        <row r="13">
          <cell r="A13" t="str">
            <v>Ø Wochentag Mo-Sa</v>
          </cell>
          <cell r="B13">
            <v>21</v>
          </cell>
        </row>
        <row r="14">
          <cell r="A14" t="str">
            <v>Ø Werktag Mo-Fr</v>
          </cell>
          <cell r="B14">
            <v>22</v>
          </cell>
        </row>
      </sheetData>
      <sheetData sheetId="3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17" displayName="Tabelle117" ref="A1:AE5" totalsRowShown="0" headerRowDxfId="32" dataDxfId="31">
  <autoFilter ref="A1:AE5" xr:uid="{00000000-0009-0000-0100-000001000000}"/>
  <tableColumns count="31">
    <tableColumn id="1" xr3:uid="{00000000-0010-0000-0000-000001000000}" name="bid" dataDxfId="30"/>
    <tableColumn id="36" xr3:uid="{00000000-0010-0000-0000-000024000000}" name="gim_id" dataDxfId="29"/>
    <tableColumn id="37" xr3:uid="{00000000-0010-0000-0000-000025000000}" name="metadata_id" dataDxfId="28"/>
    <tableColumn id="2" xr3:uid="{00000000-0010-0000-0000-000002000000}" name="parent_bid" dataDxfId="27"/>
    <tableColumn id="3" xr3:uid="{00000000-0010-0000-0000-000003000000}" name="bid_publisher" dataDxfId="26"/>
    <tableColumn id="29" xr3:uid="{00000000-0010-0000-0000-00001D000000}" name="parent_bid_publisher" dataDxfId="25"/>
    <tableColumn id="4" xr3:uid="{00000000-0010-0000-0000-000004000000}" name="bname" dataDxfId="24">
      <calculatedColumnFormula>TRIM('[2]WM Nettorw'!D3)</calculatedColumnFormula>
    </tableColumn>
    <tableColumn id="5" xr3:uid="{00000000-0010-0000-0000-000005000000}" name="publisher_id" dataDxfId="23">
      <calculatedColumnFormula>VLOOKUP('[2]WM Nettorw'!O3,[2]Publisher!B:H,7,0)</calculatedColumnFormula>
    </tableColumn>
    <tableColumn id="38" xr3:uid="{00000000-0010-0000-0000-000026000000}" name="bid_valid_since" dataDxfId="22"/>
    <tableColumn id="39" xr3:uid="{00000000-0010-0000-0000-000027000000}" name="bid_valid_till" dataDxfId="21"/>
    <tableColumn id="40" xr3:uid="{00000000-0010-0000-0000-000028000000}" name="bid_status" dataDxfId="20"/>
    <tableColumn id="9" xr3:uid="{00000000-0010-0000-0000-000009000000}" name="publication" dataDxfId="19">
      <calculatedColumnFormula>IF('[2]WM Nettorw'!R3="extern",TRUE,IF('[2]WM Nettorw'!R3="intern",FALSE,"ERROR"))</calculatedColumnFormula>
    </tableColumn>
    <tableColumn id="8" xr3:uid="{00000000-0010-0000-0000-000008000000}" name="net_id" dataDxfId="18"/>
    <tableColumn id="43" xr3:uid="{00000000-0010-0000-0000-00002B000000}" name="geo_id" dataDxfId="1">
      <calculatedColumnFormula>IF(OR(#REF!="Hamburg S-Bahn",#REF!="Hamburg U-Bahn"),2000000,IF(#REF!="München S-Bahn",9162000,IF(OR(#REF!="",#REF!="Deutschland"),"",VLOOKUP(#REF!,[2]AGS!G:Y,19,0))))</calculatedColumnFormula>
    </tableColumn>
    <tableColumn id="11" xr3:uid="{00000000-0010-0000-0000-00000B000000}" name="city_size" dataDxfId="17"/>
    <tableColumn id="19" xr3:uid="{00000000-0010-0000-0000-000013000000}" name="venue_id_bid" dataDxfId="16">
      <calculatedColumnFormula>IF(RIGHT(Tabelle117[[#This Row],[bname]],9)="Departure","1.1.1.1",IF(RIGHT(Tabelle117[[#This Row],[bname]],7)="Arrival","1.1.1.2",IF(RIGHT(Tabelle117[[#This Row],[bname]],18)="Sicherheitsbereich","1.1.2",IF(RIGHT(Tabelle117[[#This Row],[bname]],20)="Öffentlicher Bereich","1.1.1",""))))</calculatedColumnFormula>
    </tableColumn>
    <tableColumn id="6" xr3:uid="{EB178205-B1A1-4769-B69F-001D2853E07C}" name="zone_id_bid" dataDxfId="0"/>
    <tableColumn id="13" xr3:uid="{00000000-0010-0000-0000-00000D000000}" name="object_id" dataDxfId="15"/>
    <tableColumn id="25" xr3:uid="{00000000-0010-0000-0000-000019000000}" name="matching_table" dataDxfId="14"/>
    <tableColumn id="14" xr3:uid="{00000000-0010-0000-0000-00000E000000}" name="screen_type_key" dataDxfId="13"/>
    <tableColumn id="15" xr3:uid="{00000000-0010-0000-0000-00000F000000}" name="animation_enabled" dataDxfId="12"/>
    <tableColumn id="16" xr3:uid="{00000000-0010-0000-0000-000010000000}" name="aspect_ratio" dataDxfId="11"/>
    <tableColumn id="44" xr3:uid="{00000000-0010-0000-0000-00002C000000}" name="daypart_id" dataDxfId="10">
      <calculatedColumnFormula>CONCATENATE(VLOOKUP(LEFT(#REF!,2),[2]daypart!C:D,2,0),VLOOKUP(RIGHT(#REF!,2),[2]daypart!E:F,2,0))</calculatedColumnFormula>
    </tableColumn>
    <tableColumn id="18" xr3:uid="{00000000-0010-0000-0000-000012000000}" name="weekday_id" dataDxfId="9">
      <calculatedColumnFormula>VLOOKUP(TRIM('[2]WM Nettorw'!E3),'[2]day of week'!A:B,2,0)</calculatedColumnFormula>
    </tableColumn>
    <tableColumn id="23" xr3:uid="{00000000-0010-0000-0000-000017000000}" name="spot_length" dataDxfId="8">
      <calculatedColumnFormula>VLOOKUP(Tabelle117[[#This Row],[net_id]],[2]networks!A:H,8,0)</calculatedColumnFormula>
    </tableColumn>
    <tableColumn id="20" xr3:uid="{00000000-0010-0000-0000-000014000000}" name="playouts_per_hour" dataDxfId="7">
      <calculatedColumnFormula>'[2]WM Nettorw'!G3</calculatedColumnFormula>
    </tableColumn>
    <tableColumn id="22" xr3:uid="{00000000-0010-0000-0000-000016000000}" name="price_q123" dataDxfId="6" dataCellStyle="Währung">
      <calculatedColumnFormula>'[2]WM Nettorw'!J3</calculatedColumnFormula>
    </tableColumn>
    <tableColumn id="26" xr3:uid="{00000000-0010-0000-0000-00001A000000}" name="price_q4" dataDxfId="5" dataCellStyle="Währung">
      <calculatedColumnFormula>'[2]WM Nettorw'!J3</calculatedColumnFormula>
    </tableColumn>
    <tableColumn id="27" xr3:uid="{00000000-0010-0000-0000-00001B000000}" name="cpm_q123" dataDxfId="4" dataCellStyle="Währung">
      <calculatedColumnFormula>'[2]WM Nettorw'!K3</calculatedColumnFormula>
    </tableColumn>
    <tableColumn id="33" xr3:uid="{00000000-0010-0000-0000-000021000000}" name="cpm_q4" dataDxfId="3" dataCellStyle="Währung">
      <calculatedColumnFormula>'[2]WM Nettorw'!K3</calculatedColumnFormula>
    </tableColumn>
    <tableColumn id="34" xr3:uid="{00000000-0010-0000-0000-000022000000}" name="pricing_table_id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8"/>
  <dimension ref="A1:AE5"/>
  <sheetViews>
    <sheetView tabSelected="1" workbookViewId="0">
      <selection activeCell="H8" sqref="H8"/>
    </sheetView>
  </sheetViews>
  <sheetFormatPr baseColWidth="10" defaultColWidth="8.89453125" defaultRowHeight="14.4" x14ac:dyDescent="0.55000000000000004"/>
  <cols>
    <col min="1" max="1" width="12.05078125" style="8" customWidth="1"/>
    <col min="2" max="3" width="14.20703125" style="8" customWidth="1"/>
    <col min="4" max="4" width="12.47265625" style="10" customWidth="1"/>
    <col min="5" max="5" width="14.3125" style="8" customWidth="1"/>
    <col min="6" max="6" width="14.3125" style="9" customWidth="1"/>
    <col min="7" max="7" width="29.83984375" style="9" customWidth="1"/>
    <col min="8" max="8" width="14.20703125" style="9" customWidth="1"/>
    <col min="9" max="10" width="13.89453125" style="9" customWidth="1"/>
    <col min="11" max="11" width="14.89453125" style="9" customWidth="1"/>
    <col min="12" max="12" width="12.3125" style="9" customWidth="1"/>
    <col min="13" max="13" width="13.20703125" style="9" customWidth="1"/>
    <col min="14" max="14" width="13.20703125" style="8" customWidth="1"/>
    <col min="15" max="15" width="21.1015625" style="11" customWidth="1"/>
    <col min="16" max="17" width="13.20703125" style="11" customWidth="1"/>
    <col min="18" max="19" width="12" style="11" customWidth="1"/>
    <col min="20" max="21" width="12" style="9" customWidth="1"/>
    <col min="22" max="22" width="8.89453125" style="9" customWidth="1"/>
    <col min="23" max="24" width="15.1015625" style="9" customWidth="1"/>
    <col min="25" max="25" width="22.1015625" style="9" bestFit="1" customWidth="1"/>
    <col min="26" max="29" width="12.68359375" style="12" customWidth="1"/>
    <col min="30" max="30" width="15.5234375" style="9" customWidth="1"/>
    <col min="31" max="31" width="22.3125" style="9" customWidth="1"/>
    <col min="32" max="16384" width="8.89453125" style="9"/>
  </cols>
  <sheetData>
    <row r="1" spans="1:31" s="7" customFormat="1" x14ac:dyDescent="0.55000000000000004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4" t="s">
        <v>10</v>
      </c>
      <c r="L1" s="4" t="s">
        <v>11</v>
      </c>
      <c r="M1" s="4" t="s">
        <v>12</v>
      </c>
      <c r="N1" s="1" t="s">
        <v>13</v>
      </c>
      <c r="O1" s="4" t="s">
        <v>14</v>
      </c>
      <c r="P1" s="4" t="s">
        <v>15</v>
      </c>
      <c r="Q1" s="4" t="s">
        <v>40</v>
      </c>
      <c r="R1" s="4" t="s">
        <v>16</v>
      </c>
      <c r="S1" s="4" t="s">
        <v>41</v>
      </c>
      <c r="T1" s="4" t="s">
        <v>17</v>
      </c>
      <c r="U1" s="4" t="s">
        <v>18</v>
      </c>
      <c r="V1" s="5" t="s">
        <v>19</v>
      </c>
      <c r="W1" s="5" t="s">
        <v>20</v>
      </c>
      <c r="X1" s="4" t="s">
        <v>21</v>
      </c>
      <c r="Y1" s="4" t="s">
        <v>22</v>
      </c>
      <c r="Z1" s="4" t="s">
        <v>23</v>
      </c>
      <c r="AA1" s="6" t="s">
        <v>24</v>
      </c>
      <c r="AB1" s="6" t="s">
        <v>25</v>
      </c>
      <c r="AC1" s="6" t="s">
        <v>26</v>
      </c>
      <c r="AD1" s="6" t="s">
        <v>27</v>
      </c>
      <c r="AE1" s="4" t="s">
        <v>28</v>
      </c>
    </row>
    <row r="2" spans="1:31" x14ac:dyDescent="0.55000000000000004">
      <c r="A2" s="8" t="s">
        <v>29</v>
      </c>
      <c r="B2" s="9"/>
      <c r="E2" s="9"/>
      <c r="G2" s="9" t="s">
        <v>35</v>
      </c>
      <c r="H2" s="9">
        <v>1</v>
      </c>
      <c r="L2" s="9" t="b">
        <v>1</v>
      </c>
      <c r="M2" s="9">
        <v>5</v>
      </c>
      <c r="N2" s="8" t="s">
        <v>33</v>
      </c>
      <c r="O2" s="9"/>
      <c r="P2" s="9" t="s">
        <v>33</v>
      </c>
      <c r="Q2" s="9"/>
      <c r="R2" s="9"/>
      <c r="S2" s="9"/>
      <c r="T2" s="11"/>
      <c r="U2" s="11"/>
      <c r="V2" s="11"/>
      <c r="W2" s="11" t="s">
        <v>34</v>
      </c>
      <c r="X2" s="9">
        <v>10</v>
      </c>
      <c r="Y2" s="9">
        <v>10</v>
      </c>
      <c r="Z2" s="9">
        <v>30</v>
      </c>
      <c r="AA2" s="12">
        <v>0</v>
      </c>
      <c r="AB2" s="12">
        <v>0</v>
      </c>
      <c r="AC2" s="12">
        <v>5</v>
      </c>
      <c r="AD2" s="12">
        <v>5.8</v>
      </c>
    </row>
    <row r="3" spans="1:31" x14ac:dyDescent="0.55000000000000004">
      <c r="A3" s="8" t="s">
        <v>30</v>
      </c>
      <c r="B3" s="9"/>
      <c r="E3" s="9"/>
      <c r="G3" s="9" t="s">
        <v>36</v>
      </c>
      <c r="H3" s="9">
        <v>2</v>
      </c>
      <c r="L3" s="9" t="b">
        <v>1</v>
      </c>
      <c r="M3" s="9">
        <v>6</v>
      </c>
      <c r="N3" s="8" t="s">
        <v>33</v>
      </c>
      <c r="O3" s="9"/>
      <c r="P3" s="9" t="s">
        <v>33</v>
      </c>
      <c r="Q3" s="9"/>
      <c r="R3" s="9"/>
      <c r="S3" s="9"/>
      <c r="T3" s="11"/>
      <c r="U3" s="11"/>
      <c r="V3" s="11"/>
      <c r="W3" s="11" t="s">
        <v>34</v>
      </c>
      <c r="X3" s="9">
        <v>12</v>
      </c>
      <c r="Y3" s="9">
        <v>10</v>
      </c>
      <c r="Z3" s="9">
        <v>30</v>
      </c>
      <c r="AA3" s="12">
        <v>0</v>
      </c>
      <c r="AB3" s="12">
        <v>0</v>
      </c>
      <c r="AC3" s="12">
        <v>5.5</v>
      </c>
      <c r="AD3" s="12">
        <v>6.2</v>
      </c>
    </row>
    <row r="4" spans="1:31" x14ac:dyDescent="0.55000000000000004">
      <c r="A4" s="8" t="s">
        <v>31</v>
      </c>
      <c r="B4" s="9"/>
      <c r="E4" s="9"/>
      <c r="G4" s="9" t="s">
        <v>37</v>
      </c>
      <c r="H4" s="9">
        <v>3</v>
      </c>
      <c r="L4" s="9" t="b">
        <v>1</v>
      </c>
      <c r="M4" s="9">
        <v>7</v>
      </c>
      <c r="N4" s="8" t="s">
        <v>33</v>
      </c>
      <c r="O4" s="9"/>
      <c r="P4" s="9" t="s">
        <v>33</v>
      </c>
      <c r="Q4" s="9"/>
      <c r="R4" s="9"/>
      <c r="S4" s="9"/>
      <c r="T4" s="11"/>
      <c r="U4" s="11"/>
      <c r="V4" s="11"/>
      <c r="W4" s="11" t="s">
        <v>34</v>
      </c>
      <c r="X4" s="9">
        <v>20</v>
      </c>
      <c r="Y4" s="9">
        <v>10</v>
      </c>
      <c r="Z4" s="9">
        <v>30</v>
      </c>
      <c r="AA4" s="12">
        <v>0</v>
      </c>
      <c r="AB4" s="12">
        <v>0</v>
      </c>
      <c r="AC4" s="12">
        <v>6</v>
      </c>
      <c r="AD4" s="12">
        <v>6.6</v>
      </c>
    </row>
    <row r="5" spans="1:31" x14ac:dyDescent="0.55000000000000004">
      <c r="A5" s="8" t="s">
        <v>32</v>
      </c>
      <c r="B5" s="9"/>
      <c r="E5" s="9"/>
      <c r="G5" s="9" t="s">
        <v>38</v>
      </c>
      <c r="H5" s="9">
        <v>4</v>
      </c>
      <c r="L5" s="9" t="b">
        <v>1</v>
      </c>
      <c r="M5" s="9">
        <v>8</v>
      </c>
      <c r="N5" s="8" t="s">
        <v>39</v>
      </c>
      <c r="O5" s="9"/>
      <c r="P5" s="9" t="str">
        <f ca="1">IF(RIGHT(Tabelle117[[#This Row],[bname]],9)="Departure","1.1.1.1",IF(RIGHT(Tabelle117[[#This Row],[bname]],7)="Arrival","1.1.1.2",IF(RIGHT(Tabelle117[[#This Row],[bname]],18)="Sicherheitsbereich","1.1.2",IF(RIGHT(Tabelle117[[#This Row],[bname]],20)="Öffentlicher Bereich","1.1.1",""))))</f>
        <v/>
      </c>
      <c r="Q5" s="9"/>
      <c r="R5" s="9"/>
      <c r="S5" s="9"/>
      <c r="T5" s="11"/>
      <c r="U5" s="11"/>
      <c r="V5" s="11"/>
      <c r="W5" s="11" t="s">
        <v>42</v>
      </c>
      <c r="X5" s="9">
        <f>VLOOKUP(TRIM('[2]WM Nettorw'!E6),'[2]day of week'!A:B,2,0)</f>
        <v>22</v>
      </c>
      <c r="Y5" s="9">
        <f>VLOOKUP(Tabelle117[[#This Row],[net_id]],[2]networks!A:H,8,0)</f>
        <v>10</v>
      </c>
      <c r="Z5" s="9">
        <f>'[2]WM Nettorw'!G6</f>
        <v>30</v>
      </c>
      <c r="AA5" s="12">
        <f>'[2]WM Nettorw'!J6</f>
        <v>0</v>
      </c>
      <c r="AB5" s="12">
        <f>'[2]WM Nettorw'!J6</f>
        <v>0</v>
      </c>
      <c r="AC5" s="12">
        <v>2.5</v>
      </c>
      <c r="AD5" s="12">
        <v>2.9</v>
      </c>
    </row>
  </sheetData>
  <sheetProtection formatCells="0" formatColumns="0" formatRows="0" insertColumns="0" insertRows="0" insertHyperlinks="0" deleteColumns="0" deleteRows="0" sort="0" autoFilter="0" pivotTables="0"/>
  <phoneticPr fontId="5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Belegungseinheiten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Goldberg</dc:creator>
  <cp:lastModifiedBy>Frank Goldberg</cp:lastModifiedBy>
  <dcterms:created xsi:type="dcterms:W3CDTF">2024-02-01T13:50:52Z</dcterms:created>
  <dcterms:modified xsi:type="dcterms:W3CDTF">2024-02-20T08:48:34Z</dcterms:modified>
</cp:coreProperties>
</file>